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09" activeTab="1"/>
  </bookViews>
  <sheets>
    <sheet name="predtekmovanje" sheetId="1" r:id="rId1"/>
    <sheet name="FINALE-2014" sheetId="2" r:id="rId2"/>
  </sheets>
  <definedNames/>
  <calcPr fullCalcOnLoad="1"/>
</workbook>
</file>

<file path=xl/sharedStrings.xml><?xml version="1.0" encoding="utf-8"?>
<sst xmlns="http://schemas.openxmlformats.org/spreadsheetml/2006/main" count="156" uniqueCount="71">
  <si>
    <t>KEGLJAŠKI KLUB</t>
  </si>
  <si>
    <t>TRŽIČ 27. 03. 2014</t>
  </si>
  <si>
    <t>LJUBELJ TRŽIČ</t>
  </si>
  <si>
    <t>REZULTATI  predtekm.+finala na OBČINSKEM  PRVENSTVU  2014</t>
  </si>
  <si>
    <t>moški</t>
  </si>
  <si>
    <t>Z.</t>
  </si>
  <si>
    <t>1.NASTOP</t>
  </si>
  <si>
    <t>2.NASTOP</t>
  </si>
  <si>
    <t>SKUPAJ PREDTEKMOVANJE</t>
  </si>
  <si>
    <t>FINALE</t>
  </si>
  <si>
    <t>VSE   SKUPAJ</t>
  </si>
  <si>
    <t>Š.</t>
  </si>
  <si>
    <t>PRIIMEK IME</t>
  </si>
  <si>
    <t>P</t>
  </si>
  <si>
    <t>Č</t>
  </si>
  <si>
    <t>S</t>
  </si>
  <si>
    <t>1.</t>
  </si>
  <si>
    <t>MEJAČ JURE</t>
  </si>
  <si>
    <t>2.</t>
  </si>
  <si>
    <t>ERŽEN DUŠAN</t>
  </si>
  <si>
    <t>3.</t>
  </si>
  <si>
    <t>ČERIN JANEZ</t>
  </si>
  <si>
    <t>4.</t>
  </si>
  <si>
    <t>JESENŠEK ŠTEFAN</t>
  </si>
  <si>
    <t>5.</t>
  </si>
  <si>
    <t>KOPAČ JERNEJ</t>
  </si>
  <si>
    <t>6.</t>
  </si>
  <si>
    <t>MARKIČ BRANE</t>
  </si>
  <si>
    <t>7.</t>
  </si>
  <si>
    <t>AHAČIČ ŠTEFAN</t>
  </si>
  <si>
    <t>8.</t>
  </si>
  <si>
    <t>KLOFUTAR JOŽE</t>
  </si>
  <si>
    <t>9.</t>
  </si>
  <si>
    <t>NUNAR RUDI</t>
  </si>
  <si>
    <t>10.</t>
  </si>
  <si>
    <t>VODNIK TONE</t>
  </si>
  <si>
    <t>11.</t>
  </si>
  <si>
    <t>SEDEJ LADO</t>
  </si>
  <si>
    <t>12.</t>
  </si>
  <si>
    <t>KOŠIR JOŽE</t>
  </si>
  <si>
    <t>13.</t>
  </si>
  <si>
    <t>PRAPROTNIK F.</t>
  </si>
  <si>
    <t>14.</t>
  </si>
  <si>
    <t>SAJOVIC  BORUT</t>
  </si>
  <si>
    <t>15.</t>
  </si>
  <si>
    <t>JERMAN DUŠAN</t>
  </si>
  <si>
    <t>16.</t>
  </si>
  <si>
    <t>NUČIČ SLAVKO</t>
  </si>
  <si>
    <t>17.</t>
  </si>
  <si>
    <t>GODNOV JOŽA T.</t>
  </si>
  <si>
    <t>18.</t>
  </si>
  <si>
    <t>ŠTUCIN JOŽE</t>
  </si>
  <si>
    <t>19.</t>
  </si>
  <si>
    <t>HKAVC PETER</t>
  </si>
  <si>
    <t>20.</t>
  </si>
  <si>
    <t>UZAR DRAGO</t>
  </si>
  <si>
    <t>21.</t>
  </si>
  <si>
    <t>SAJOVEC PAVEL</t>
  </si>
  <si>
    <t>22.</t>
  </si>
  <si>
    <t>POTOČNIK LUKA</t>
  </si>
  <si>
    <t>ženske</t>
  </si>
  <si>
    <t>VODNIK MARI</t>
  </si>
  <si>
    <t>LIČAR FRANCKA</t>
  </si>
  <si>
    <t>OVSENEK VERA</t>
  </si>
  <si>
    <t>ZAJC EMA</t>
  </si>
  <si>
    <t>ŠVAB REZKA</t>
  </si>
  <si>
    <t>DOČIČ  MILENA</t>
  </si>
  <si>
    <t>TRŽIČ 04. 04. 2013</t>
  </si>
  <si>
    <t xml:space="preserve">  REZULTATI PREDTEK. + FINALE za OBČINSKO  PRVENSTVO  2013</t>
  </si>
  <si>
    <t>SKUPAJ PREDTEKM.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</si>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</sst>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4">
    <font>
      <sz val="10"/>
      <name val="Arial"/>
      <family val="2"/>
    </font>
    <font>
      <sz val="8"/>
      <name val="Times New Roman"/>
      <family val="1"/>
    </font>
    <font>
      <b/>
      <sz val="12"/>
      <name val="Cambria"/>
      <family val="1"/>
    </font>
    <font>
      <sz val="8"/>
      <name val="Cambria"/>
      <family val="1"/>
    </font>
    <font>
      <b/>
      <sz val="16"/>
      <name val="Cambria"/>
      <family val="1"/>
    </font>
    <font>
      <b/>
      <sz val="14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b/>
      <sz val="9"/>
      <name val="Cambria"/>
      <family val="1"/>
    </font>
    <font>
      <b/>
      <sz val="12"/>
      <color indexed="10"/>
      <name val="Calibri"/>
      <family val="2"/>
    </font>
    <font>
      <b/>
      <sz val="12"/>
      <color indexed="30"/>
      <name val="Calibri"/>
      <family val="2"/>
    </font>
    <font>
      <b/>
      <sz val="11"/>
      <name val="Cambria"/>
      <family val="1"/>
    </font>
    <font>
      <sz val="8"/>
      <name val="Calibri"/>
      <family val="2"/>
    </font>
    <font>
      <b/>
      <sz val="12"/>
      <color indexed="12"/>
      <name val="Cambria"/>
      <family val="1"/>
    </font>
    <font>
      <sz val="12"/>
      <name val="Cambria"/>
      <family val="1"/>
    </font>
    <font>
      <b/>
      <sz val="18"/>
      <color indexed="12"/>
      <name val="Cambria"/>
      <family val="1"/>
    </font>
    <font>
      <sz val="12"/>
      <name val="Calibri"/>
      <family val="2"/>
    </font>
    <font>
      <b/>
      <sz val="14"/>
      <name val="Calibri"/>
      <family val="2"/>
    </font>
    <font>
      <b/>
      <sz val="18"/>
      <name val="Calibri"/>
      <family val="2"/>
    </font>
    <font>
      <sz val="12"/>
      <name val="Times New Roman"/>
      <family val="1"/>
    </font>
    <font>
      <sz val="18"/>
      <name val="Cambria"/>
      <family val="1"/>
    </font>
    <font>
      <sz val="18"/>
      <name val="Calibri"/>
      <family val="2"/>
    </font>
    <font>
      <b/>
      <sz val="12"/>
      <color indexed="14"/>
      <name val="Cambria"/>
      <family val="1"/>
    </font>
    <font>
      <b/>
      <sz val="18"/>
      <color indexed="14"/>
      <name val="Cambria"/>
      <family val="1"/>
    </font>
    <font>
      <b/>
      <sz val="12"/>
      <name val="Calibri"/>
      <family val="2"/>
    </font>
    <font>
      <b/>
      <sz val="16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9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8" fillId="0" borderId="6" applyNumberFormat="0" applyFill="0" applyAlignment="0" applyProtection="0"/>
    <xf numFmtId="0" fontId="59" fillId="30" borderId="7" applyNumberFormat="0" applyAlignment="0" applyProtection="0"/>
    <xf numFmtId="0" fontId="60" fillId="21" borderId="8" applyNumberFormat="0" applyAlignment="0" applyProtection="0"/>
    <xf numFmtId="0" fontId="61" fillId="31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2" fillId="32" borderId="8" applyNumberFormat="0" applyAlignment="0" applyProtection="0"/>
    <xf numFmtId="0" fontId="63" fillId="0" borderId="9" applyNumberFormat="0" applyFill="0" applyAlignment="0" applyProtection="0"/>
  </cellStyleXfs>
  <cellXfs count="26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1" fillId="0" borderId="25" xfId="0" applyFont="1" applyFill="1" applyBorder="1" applyAlignment="1">
      <alignment horizontal="center" vertical="center"/>
    </xf>
    <xf numFmtId="0" fontId="13" fillId="34" borderId="26" xfId="0" applyFont="1" applyFill="1" applyBorder="1" applyAlignment="1">
      <alignment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6" fillId="35" borderId="27" xfId="0" applyFont="1" applyFill="1" applyBorder="1" applyAlignment="1">
      <alignment vertical="center"/>
    </xf>
    <xf numFmtId="0" fontId="16" fillId="35" borderId="28" xfId="0" applyFont="1" applyFill="1" applyBorder="1" applyAlignment="1">
      <alignment vertical="center"/>
    </xf>
    <xf numFmtId="0" fontId="17" fillId="35" borderId="32" xfId="0" applyFont="1" applyFill="1" applyBorder="1" applyAlignment="1">
      <alignment vertical="center"/>
    </xf>
    <xf numFmtId="0" fontId="16" fillId="36" borderId="33" xfId="0" applyFont="1" applyFill="1" applyBorder="1" applyAlignment="1">
      <alignment vertical="center"/>
    </xf>
    <xf numFmtId="0" fontId="16" fillId="36" borderId="34" xfId="0" applyFont="1" applyFill="1" applyBorder="1" applyAlignment="1">
      <alignment vertical="center"/>
    </xf>
    <xf numFmtId="0" fontId="18" fillId="36" borderId="10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6" fillId="35" borderId="39" xfId="0" applyFont="1" applyFill="1" applyBorder="1" applyAlignment="1">
      <alignment vertical="center"/>
    </xf>
    <xf numFmtId="0" fontId="16" fillId="35" borderId="0" xfId="0" applyFont="1" applyFill="1" applyBorder="1" applyAlignment="1">
      <alignment vertical="center"/>
    </xf>
    <xf numFmtId="0" fontId="17" fillId="35" borderId="40" xfId="0" applyFont="1" applyFill="1" applyBorder="1" applyAlignment="1">
      <alignment vertical="center"/>
    </xf>
    <xf numFmtId="0" fontId="13" fillId="0" borderId="26" xfId="0" applyFont="1" applyFill="1" applyBorder="1" applyAlignment="1">
      <alignment vertical="center"/>
    </xf>
    <xf numFmtId="0" fontId="16" fillId="35" borderId="41" xfId="0" applyFont="1" applyFill="1" applyBorder="1" applyAlignment="1">
      <alignment vertical="center"/>
    </xf>
    <xf numFmtId="0" fontId="16" fillId="35" borderId="42" xfId="0" applyFont="1" applyFill="1" applyBorder="1" applyAlignment="1">
      <alignment vertical="center"/>
    </xf>
    <xf numFmtId="0" fontId="16" fillId="35" borderId="43" xfId="0" applyFont="1" applyFill="1" applyBorder="1" applyAlignment="1">
      <alignment vertical="center"/>
    </xf>
    <xf numFmtId="0" fontId="16" fillId="35" borderId="35" xfId="0" applyFont="1" applyFill="1" applyBorder="1" applyAlignment="1">
      <alignment vertical="center"/>
    </xf>
    <xf numFmtId="0" fontId="16" fillId="35" borderId="36" xfId="0" applyFont="1" applyFill="1" applyBorder="1" applyAlignment="1">
      <alignment vertical="center"/>
    </xf>
    <xf numFmtId="0" fontId="11" fillId="0" borderId="44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4" fillId="34" borderId="48" xfId="0" applyFont="1" applyFill="1" applyBorder="1" applyAlignment="1">
      <alignment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vertical="center"/>
    </xf>
    <xf numFmtId="0" fontId="16" fillId="0" borderId="36" xfId="0" applyFont="1" applyFill="1" applyBorder="1" applyAlignment="1">
      <alignment vertical="center"/>
    </xf>
    <xf numFmtId="0" fontId="17" fillId="0" borderId="40" xfId="0" applyFont="1" applyFill="1" applyBorder="1" applyAlignment="1">
      <alignment vertical="center"/>
    </xf>
    <xf numFmtId="0" fontId="21" fillId="36" borderId="10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4" fillId="34" borderId="52" xfId="0" applyFont="1" applyFill="1" applyBorder="1" applyAlignment="1">
      <alignment vertical="center"/>
    </xf>
    <xf numFmtId="0" fontId="14" fillId="0" borderId="53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0" fontId="14" fillId="0" borderId="56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 vertical="center"/>
    </xf>
    <xf numFmtId="0" fontId="14" fillId="34" borderId="26" xfId="0" applyFont="1" applyFill="1" applyBorder="1" applyAlignment="1">
      <alignment vertical="center"/>
    </xf>
    <xf numFmtId="0" fontId="20" fillId="0" borderId="2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16" fillId="35" borderId="30" xfId="0" applyFont="1" applyFill="1" applyBorder="1" applyAlignment="1">
      <alignment vertical="center"/>
    </xf>
    <xf numFmtId="0" fontId="17" fillId="35" borderId="10" xfId="0" applyFont="1" applyFill="1" applyBorder="1" applyAlignment="1">
      <alignment vertical="center"/>
    </xf>
    <xf numFmtId="0" fontId="16" fillId="36" borderId="57" xfId="0" applyFont="1" applyFill="1" applyBorder="1" applyAlignment="1">
      <alignment vertical="center"/>
    </xf>
    <xf numFmtId="0" fontId="18" fillId="36" borderId="10" xfId="0" applyFont="1" applyFill="1" applyBorder="1" applyAlignment="1">
      <alignment vertical="center"/>
    </xf>
    <xf numFmtId="0" fontId="23" fillId="0" borderId="25" xfId="0" applyFont="1" applyFill="1" applyBorder="1" applyAlignment="1">
      <alignment horizontal="center" vertical="center"/>
    </xf>
    <xf numFmtId="0" fontId="16" fillId="35" borderId="58" xfId="0" applyFont="1" applyFill="1" applyBorder="1" applyAlignment="1">
      <alignment vertical="center"/>
    </xf>
    <xf numFmtId="0" fontId="17" fillId="35" borderId="59" xfId="0" applyFont="1" applyFill="1" applyBorder="1" applyAlignment="1">
      <alignment vertical="center"/>
    </xf>
    <xf numFmtId="0" fontId="16" fillId="36" borderId="60" xfId="0" applyFont="1" applyFill="1" applyBorder="1" applyAlignment="1">
      <alignment vertical="center"/>
    </xf>
    <xf numFmtId="0" fontId="16" fillId="36" borderId="43" xfId="0" applyFont="1" applyFill="1" applyBorder="1" applyAlignment="1">
      <alignment vertical="center"/>
    </xf>
    <xf numFmtId="0" fontId="18" fillId="36" borderId="25" xfId="0" applyFont="1" applyFill="1" applyBorder="1" applyAlignment="1">
      <alignment vertical="center"/>
    </xf>
    <xf numFmtId="0" fontId="16" fillId="35" borderId="61" xfId="0" applyFont="1" applyFill="1" applyBorder="1" applyAlignment="1">
      <alignment vertical="center"/>
    </xf>
    <xf numFmtId="0" fontId="17" fillId="35" borderId="25" xfId="0" applyFont="1" applyFill="1" applyBorder="1" applyAlignment="1">
      <alignment vertical="center"/>
    </xf>
    <xf numFmtId="0" fontId="16" fillId="36" borderId="35" xfId="0" applyFont="1" applyFill="1" applyBorder="1" applyAlignment="1">
      <alignment vertical="center"/>
    </xf>
    <xf numFmtId="0" fontId="16" fillId="36" borderId="61" xfId="0" applyFont="1" applyFill="1" applyBorder="1" applyAlignment="1">
      <alignment vertical="center"/>
    </xf>
    <xf numFmtId="0" fontId="18" fillId="36" borderId="51" xfId="0" applyFont="1" applyFill="1" applyBorder="1" applyAlignment="1">
      <alignment vertical="center"/>
    </xf>
    <xf numFmtId="0" fontId="22" fillId="0" borderId="62" xfId="0" applyFont="1" applyFill="1" applyBorder="1" applyAlignment="1">
      <alignment vertical="center"/>
    </xf>
    <xf numFmtId="0" fontId="23" fillId="0" borderId="44" xfId="0" applyFont="1" applyFill="1" applyBorder="1" applyAlignment="1">
      <alignment horizontal="center" vertical="center"/>
    </xf>
    <xf numFmtId="0" fontId="16" fillId="35" borderId="63" xfId="0" applyFont="1" applyFill="1" applyBorder="1" applyAlignment="1">
      <alignment vertical="center"/>
    </xf>
    <xf numFmtId="0" fontId="16" fillId="35" borderId="64" xfId="0" applyFont="1" applyFill="1" applyBorder="1" applyAlignment="1">
      <alignment vertical="center"/>
    </xf>
    <xf numFmtId="0" fontId="17" fillId="35" borderId="14" xfId="0" applyFont="1" applyFill="1" applyBorder="1" applyAlignment="1">
      <alignment vertical="center"/>
    </xf>
    <xf numFmtId="0" fontId="16" fillId="36" borderId="63" xfId="0" applyFont="1" applyFill="1" applyBorder="1" applyAlignment="1">
      <alignment vertical="center"/>
    </xf>
    <xf numFmtId="0" fontId="16" fillId="36" borderId="64" xfId="0" applyFont="1" applyFill="1" applyBorder="1" applyAlignment="1">
      <alignment vertical="center"/>
    </xf>
    <xf numFmtId="0" fontId="18" fillId="36" borderId="14" xfId="0" applyFont="1" applyFill="1" applyBorder="1" applyAlignment="1">
      <alignment vertical="center"/>
    </xf>
    <xf numFmtId="0" fontId="16" fillId="0" borderId="63" xfId="0" applyFont="1" applyFill="1" applyBorder="1" applyAlignment="1">
      <alignment vertical="center"/>
    </xf>
    <xf numFmtId="0" fontId="16" fillId="0" borderId="64" xfId="0" applyFont="1" applyFill="1" applyBorder="1" applyAlignment="1">
      <alignment vertical="center"/>
    </xf>
    <xf numFmtId="0" fontId="17" fillId="0" borderId="14" xfId="0" applyFont="1" applyFill="1" applyBorder="1" applyAlignment="1">
      <alignment vertical="center"/>
    </xf>
    <xf numFmtId="0" fontId="21" fillId="36" borderId="14" xfId="0" applyFont="1" applyFill="1" applyBorder="1" applyAlignment="1">
      <alignment vertical="center"/>
    </xf>
    <xf numFmtId="0" fontId="14" fillId="0" borderId="62" xfId="0" applyFont="1" applyFill="1" applyBorder="1" applyAlignment="1">
      <alignment vertical="center"/>
    </xf>
    <xf numFmtId="0" fontId="20" fillId="0" borderId="44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4" fillId="0" borderId="0" xfId="0" applyFont="1" applyBorder="1" applyAlignment="1">
      <alignment horizontal="right" vertical="center"/>
    </xf>
    <xf numFmtId="0" fontId="25" fillId="33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0" fontId="26" fillId="33" borderId="0" xfId="0" applyFont="1" applyFill="1" applyBorder="1" applyAlignment="1">
      <alignment vertical="center"/>
    </xf>
    <xf numFmtId="0" fontId="26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6" fillId="0" borderId="13" xfId="0" applyFont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14" fillId="34" borderId="65" xfId="0" applyFont="1" applyFill="1" applyBorder="1" applyAlignment="1">
      <alignment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66" xfId="0" applyFont="1" applyFill="1" applyBorder="1" applyAlignment="1">
      <alignment horizontal="center" vertical="center"/>
    </xf>
    <xf numFmtId="0" fontId="14" fillId="0" borderId="67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68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28" fillId="0" borderId="51" xfId="0" applyFont="1" applyFill="1" applyBorder="1" applyAlignment="1">
      <alignment horizontal="center" vertical="center"/>
    </xf>
    <xf numFmtId="0" fontId="14" fillId="0" borderId="69" xfId="0" applyFont="1" applyBorder="1" applyAlignment="1">
      <alignment vertical="center"/>
    </xf>
    <xf numFmtId="0" fontId="17" fillId="0" borderId="51" xfId="0" applyFont="1" applyFill="1" applyBorder="1" applyAlignment="1">
      <alignment horizontal="center" vertical="center"/>
    </xf>
    <xf numFmtId="0" fontId="17" fillId="0" borderId="70" xfId="0" applyFont="1" applyFill="1" applyBorder="1" applyAlignment="1">
      <alignment horizontal="center" vertical="center"/>
    </xf>
    <xf numFmtId="0" fontId="28" fillId="0" borderId="47" xfId="0" applyFont="1" applyFill="1" applyBorder="1" applyAlignment="1">
      <alignment horizontal="center" vertical="center"/>
    </xf>
    <xf numFmtId="0" fontId="14" fillId="0" borderId="65" xfId="0" applyFont="1" applyFill="1" applyBorder="1" applyAlignment="1">
      <alignment vertical="center"/>
    </xf>
    <xf numFmtId="0" fontId="17" fillId="0" borderId="47" xfId="0" applyFont="1" applyFill="1" applyBorder="1" applyAlignment="1">
      <alignment horizontal="center" vertical="center"/>
    </xf>
    <xf numFmtId="0" fontId="17" fillId="0" borderId="71" xfId="0" applyFont="1" applyFill="1" applyBorder="1" applyAlignment="1">
      <alignment horizontal="center" vertical="center"/>
    </xf>
    <xf numFmtId="0" fontId="14" fillId="0" borderId="69" xfId="0" applyFont="1" applyFill="1" applyBorder="1" applyAlignment="1">
      <alignment vertical="center"/>
    </xf>
    <xf numFmtId="0" fontId="14" fillId="0" borderId="65" xfId="0" applyFont="1" applyBorder="1" applyAlignment="1">
      <alignment vertical="center"/>
    </xf>
    <xf numFmtId="0" fontId="14" fillId="0" borderId="61" xfId="0" applyFont="1" applyFill="1" applyBorder="1" applyAlignment="1">
      <alignment horizontal="center" vertical="center"/>
    </xf>
    <xf numFmtId="0" fontId="14" fillId="34" borderId="72" xfId="0" applyFont="1" applyFill="1" applyBorder="1" applyAlignment="1">
      <alignment vertical="center"/>
    </xf>
    <xf numFmtId="0" fontId="16" fillId="0" borderId="49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24" fillId="0" borderId="48" xfId="0" applyFont="1" applyFill="1" applyBorder="1" applyAlignment="1">
      <alignment horizontal="center" vertical="center"/>
    </xf>
    <xf numFmtId="0" fontId="16" fillId="0" borderId="73" xfId="0" applyFont="1" applyFill="1" applyBorder="1" applyAlignment="1">
      <alignment horizontal="center" vertical="center"/>
    </xf>
    <xf numFmtId="0" fontId="25" fillId="0" borderId="47" xfId="0" applyFont="1" applyFill="1" applyBorder="1" applyAlignment="1">
      <alignment horizontal="center" vertical="center"/>
    </xf>
    <xf numFmtId="0" fontId="16" fillId="0" borderId="41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7" fillId="0" borderId="40" xfId="0" applyFont="1" applyBorder="1" applyAlignment="1">
      <alignment vertical="center"/>
    </xf>
    <xf numFmtId="0" fontId="16" fillId="0" borderId="37" xfId="0" applyFont="1" applyBorder="1" applyAlignment="1">
      <alignment vertical="center"/>
    </xf>
    <xf numFmtId="0" fontId="16" fillId="0" borderId="40" xfId="0" applyFont="1" applyBorder="1" applyAlignment="1">
      <alignment vertical="center"/>
    </xf>
    <xf numFmtId="0" fontId="18" fillId="0" borderId="74" xfId="0" applyFont="1" applyBorder="1" applyAlignment="1">
      <alignment horizontal="center" vertical="center"/>
    </xf>
    <xf numFmtId="0" fontId="28" fillId="0" borderId="44" xfId="0" applyFont="1" applyFill="1" applyBorder="1" applyAlignment="1">
      <alignment horizontal="center" vertical="center"/>
    </xf>
    <xf numFmtId="0" fontId="16" fillId="0" borderId="75" xfId="0" applyFont="1" applyFill="1" applyBorder="1" applyAlignment="1">
      <alignment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/>
    </xf>
    <xf numFmtId="0" fontId="24" fillId="0" borderId="62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16" fillId="0" borderId="16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24" fillId="0" borderId="23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28" fillId="0" borderId="29" xfId="0" applyFont="1" applyFill="1" applyBorder="1" applyAlignment="1">
      <alignment horizontal="center" vertical="center"/>
    </xf>
    <xf numFmtId="0" fontId="14" fillId="0" borderId="76" xfId="0" applyFont="1" applyFill="1" applyBorder="1" applyAlignment="1">
      <alignment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24" fillId="0" borderId="76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6" fillId="0" borderId="37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8" fillId="0" borderId="77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vertical="center"/>
    </xf>
    <xf numFmtId="0" fontId="16" fillId="0" borderId="77" xfId="0" applyFont="1" applyFill="1" applyBorder="1" applyAlignment="1">
      <alignment horizontal="center" vertical="center"/>
    </xf>
    <xf numFmtId="0" fontId="17" fillId="0" borderId="77" xfId="0" applyFont="1" applyFill="1" applyBorder="1" applyAlignment="1">
      <alignment horizontal="center" vertical="center"/>
    </xf>
    <xf numFmtId="0" fontId="24" fillId="0" borderId="54" xfId="0" applyFont="1" applyFill="1" applyBorder="1" applyAlignment="1">
      <alignment horizontal="center" vertical="center"/>
    </xf>
    <xf numFmtId="0" fontId="16" fillId="0" borderId="63" xfId="0" applyFont="1" applyFill="1" applyBorder="1" applyAlignment="1">
      <alignment horizontal="center" vertical="center"/>
    </xf>
    <xf numFmtId="0" fontId="16" fillId="0" borderId="64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24" fillId="0" borderId="78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16" fillId="0" borderId="79" xfId="0" applyFont="1" applyFill="1" applyBorder="1" applyAlignment="1">
      <alignment vertical="center"/>
    </xf>
    <xf numFmtId="0" fontId="16" fillId="0" borderId="80" xfId="0" applyFont="1" applyFill="1" applyBorder="1" applyAlignment="1">
      <alignment vertical="center"/>
    </xf>
    <xf numFmtId="0" fontId="17" fillId="0" borderId="81" xfId="0" applyFont="1" applyFill="1" applyBorder="1" applyAlignment="1">
      <alignment vertical="center"/>
    </xf>
    <xf numFmtId="0" fontId="16" fillId="36" borderId="82" xfId="0" applyFont="1" applyFill="1" applyBorder="1" applyAlignment="1">
      <alignment vertical="center"/>
    </xf>
    <xf numFmtId="0" fontId="16" fillId="36" borderId="80" xfId="0" applyFont="1" applyFill="1" applyBorder="1" applyAlignment="1">
      <alignment vertical="center"/>
    </xf>
    <xf numFmtId="0" fontId="21" fillId="36" borderId="81" xfId="0" applyFont="1" applyFill="1" applyBorder="1" applyAlignment="1">
      <alignment vertical="center"/>
    </xf>
    <xf numFmtId="0" fontId="16" fillId="36" borderId="39" xfId="0" applyFont="1" applyFill="1" applyBorder="1" applyAlignment="1">
      <alignment vertical="center"/>
    </xf>
    <xf numFmtId="0" fontId="16" fillId="36" borderId="58" xfId="0" applyFont="1" applyFill="1" applyBorder="1" applyAlignment="1">
      <alignment vertical="center"/>
    </xf>
    <xf numFmtId="0" fontId="21" fillId="36" borderId="83" xfId="0" applyFont="1" applyFill="1" applyBorder="1" applyAlignment="1">
      <alignment horizontal="center" vertical="center"/>
    </xf>
    <xf numFmtId="0" fontId="16" fillId="36" borderId="84" xfId="0" applyFont="1" applyFill="1" applyBorder="1" applyAlignment="1">
      <alignment vertical="center"/>
    </xf>
    <xf numFmtId="0" fontId="16" fillId="36" borderId="85" xfId="0" applyFont="1" applyFill="1" applyBorder="1" applyAlignment="1">
      <alignment vertical="center"/>
    </xf>
    <xf numFmtId="0" fontId="21" fillId="36" borderId="86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vertical="center"/>
    </xf>
    <xf numFmtId="0" fontId="16" fillId="0" borderId="42" xfId="0" applyFont="1" applyFill="1" applyBorder="1" applyAlignment="1">
      <alignment vertical="center"/>
    </xf>
    <xf numFmtId="0" fontId="17" fillId="0" borderId="73" xfId="0" applyFont="1" applyFill="1" applyBorder="1" applyAlignment="1">
      <alignment vertical="center"/>
    </xf>
    <xf numFmtId="0" fontId="16" fillId="35" borderId="87" xfId="0" applyFont="1" applyFill="1" applyBorder="1" applyAlignment="1">
      <alignment vertical="center"/>
    </xf>
    <xf numFmtId="0" fontId="16" fillId="35" borderId="88" xfId="0" applyFont="1" applyFill="1" applyBorder="1" applyAlignment="1">
      <alignment vertical="center"/>
    </xf>
    <xf numFmtId="0" fontId="17" fillId="35" borderId="89" xfId="0" applyFont="1" applyFill="1" applyBorder="1" applyAlignment="1">
      <alignment vertical="center"/>
    </xf>
    <xf numFmtId="0" fontId="18" fillId="36" borderId="83" xfId="0" applyFont="1" applyFill="1" applyBorder="1" applyAlignment="1">
      <alignment horizontal="center" vertical="center"/>
    </xf>
    <xf numFmtId="0" fontId="18" fillId="36" borderId="86" xfId="0" applyFont="1" applyFill="1" applyBorder="1" applyAlignment="1">
      <alignment horizontal="center" vertical="center"/>
    </xf>
    <xf numFmtId="0" fontId="18" fillId="36" borderId="90" xfId="0" applyFont="1" applyFill="1" applyBorder="1" applyAlignment="1">
      <alignment vertical="center"/>
    </xf>
    <xf numFmtId="0" fontId="17" fillId="35" borderId="73" xfId="0" applyFont="1" applyFill="1" applyBorder="1" applyAlignment="1">
      <alignment vertical="center"/>
    </xf>
    <xf numFmtId="0" fontId="16" fillId="35" borderId="91" xfId="0" applyFont="1" applyFill="1" applyBorder="1" applyAlignment="1">
      <alignment vertical="center"/>
    </xf>
    <xf numFmtId="0" fontId="16" fillId="35" borderId="92" xfId="0" applyFont="1" applyFill="1" applyBorder="1" applyAlignment="1">
      <alignment vertical="center"/>
    </xf>
    <xf numFmtId="0" fontId="17" fillId="35" borderId="93" xfId="0" applyFont="1" applyFill="1" applyBorder="1" applyAlignment="1">
      <alignment vertical="center"/>
    </xf>
    <xf numFmtId="0" fontId="22" fillId="34" borderId="76" xfId="0" applyFont="1" applyFill="1" applyBorder="1" applyAlignment="1">
      <alignment vertical="center"/>
    </xf>
    <xf numFmtId="0" fontId="13" fillId="0" borderId="62" xfId="0" applyFont="1" applyBorder="1" applyAlignment="1">
      <alignment vertical="center"/>
    </xf>
    <xf numFmtId="0" fontId="13" fillId="37" borderId="0" xfId="0" applyFont="1" applyFill="1" applyAlignment="1">
      <alignment vertical="center"/>
    </xf>
    <xf numFmtId="0" fontId="13" fillId="37" borderId="26" xfId="0" applyFont="1" applyFill="1" applyBorder="1" applyAlignment="1">
      <alignment vertical="center"/>
    </xf>
    <xf numFmtId="0" fontId="22" fillId="37" borderId="48" xfId="0" applyFont="1" applyFill="1" applyBorder="1" applyAlignment="1">
      <alignment vertical="center"/>
    </xf>
    <xf numFmtId="0" fontId="22" fillId="37" borderId="26" xfId="0" applyFont="1" applyFill="1" applyBorder="1" applyAlignment="1">
      <alignment vertical="center"/>
    </xf>
    <xf numFmtId="0" fontId="14" fillId="37" borderId="48" xfId="0" applyFont="1" applyFill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3" fillId="0" borderId="0" xfId="0" applyFont="1" applyFill="1" applyAlignment="1">
      <alignment vertical="center"/>
    </xf>
    <xf numFmtId="0" fontId="9" fillId="33" borderId="29" xfId="0" applyFont="1" applyFill="1" applyBorder="1" applyAlignment="1">
      <alignment horizontal="center" vertical="center"/>
    </xf>
    <xf numFmtId="0" fontId="10" fillId="36" borderId="29" xfId="0" applyFont="1" applyFill="1" applyBorder="1" applyAlignment="1">
      <alignment horizontal="center" vertical="center"/>
    </xf>
    <xf numFmtId="0" fontId="9" fillId="35" borderId="29" xfId="0" applyFont="1" applyFill="1" applyBorder="1" applyAlignment="1">
      <alignment horizontal="center" vertic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zoomScale="85" zoomScaleNormal="85" zoomScalePageLayoutView="0" workbookViewId="0" topLeftCell="A1">
      <selection activeCell="W21" sqref="W21"/>
    </sheetView>
  </sheetViews>
  <sheetFormatPr defaultColWidth="9.140625" defaultRowHeight="12.75"/>
  <cols>
    <col min="1" max="1" width="3.7109375" style="1" customWidth="1"/>
    <col min="2" max="2" width="19.57421875" style="1" customWidth="1"/>
    <col min="3" max="8" width="0" style="1" hidden="1" customWidth="1"/>
    <col min="9" max="10" width="7.140625" style="1" customWidth="1"/>
    <col min="11" max="11" width="9.8515625" style="1" customWidth="1"/>
    <col min="12" max="13" width="7.140625" style="1" customWidth="1"/>
    <col min="14" max="14" width="8.421875" style="1" customWidth="1"/>
    <col min="15" max="16" width="7.140625" style="1" customWidth="1"/>
    <col min="17" max="16384" width="9.140625" style="1" customWidth="1"/>
  </cols>
  <sheetData>
    <row r="1" spans="1:11" ht="14.25" customHeight="1">
      <c r="A1" s="2" t="s">
        <v>0</v>
      </c>
      <c r="B1" s="2"/>
      <c r="C1" s="3"/>
      <c r="D1" s="3"/>
      <c r="F1" s="3"/>
      <c r="G1" s="3"/>
      <c r="H1" s="3"/>
      <c r="I1" s="3"/>
      <c r="J1" s="3"/>
      <c r="K1" s="4" t="s">
        <v>1</v>
      </c>
    </row>
    <row r="2" spans="1:11" ht="15" customHeight="1">
      <c r="A2" s="2" t="s">
        <v>2</v>
      </c>
      <c r="B2" s="2"/>
      <c r="C2" s="3"/>
      <c r="D2" s="3"/>
      <c r="E2" s="3"/>
      <c r="F2" s="3"/>
      <c r="G2" s="3"/>
      <c r="H2" s="3"/>
      <c r="I2" s="3"/>
      <c r="J2" s="3"/>
      <c r="K2" s="3"/>
    </row>
    <row r="3" spans="1:11" ht="12.75" customHeight="1">
      <c r="A3" s="3"/>
      <c r="B3" s="2"/>
      <c r="C3" s="3"/>
      <c r="D3" s="3"/>
      <c r="E3" s="3"/>
      <c r="F3" s="3"/>
      <c r="G3" s="3"/>
      <c r="H3" s="3"/>
      <c r="I3" s="3"/>
      <c r="J3" s="3"/>
      <c r="K3" s="3"/>
    </row>
    <row r="4" spans="1:17" ht="19.5" customHeight="1">
      <c r="A4" s="5" t="s">
        <v>3</v>
      </c>
      <c r="B4" s="6"/>
      <c r="C4" s="7"/>
      <c r="D4" s="8"/>
      <c r="E4" s="8"/>
      <c r="F4" s="9"/>
      <c r="G4" s="9"/>
      <c r="H4" s="9"/>
      <c r="I4" s="9"/>
      <c r="J4" s="9"/>
      <c r="K4" s="9"/>
      <c r="L4" s="10"/>
      <c r="M4" s="10"/>
      <c r="N4" s="10"/>
      <c r="O4" s="10"/>
      <c r="P4" s="10"/>
      <c r="Q4" s="10"/>
    </row>
    <row r="5" spans="1:11" ht="17.25">
      <c r="A5" s="11"/>
      <c r="B5" s="11" t="s">
        <v>4</v>
      </c>
      <c r="C5" s="12"/>
      <c r="D5" s="13"/>
      <c r="E5" s="13"/>
      <c r="F5" s="3"/>
      <c r="G5" s="3"/>
      <c r="H5" s="3"/>
      <c r="I5" s="3"/>
      <c r="J5" s="3"/>
      <c r="K5" s="3"/>
    </row>
    <row r="6" spans="1:17" ht="15" customHeight="1">
      <c r="A6" s="14" t="s">
        <v>5</v>
      </c>
      <c r="B6" s="15"/>
      <c r="C6" s="16"/>
      <c r="D6" s="17" t="s">
        <v>6</v>
      </c>
      <c r="E6" s="18"/>
      <c r="F6" s="16"/>
      <c r="G6" s="17" t="s">
        <v>7</v>
      </c>
      <c r="H6" s="18"/>
      <c r="I6" s="16"/>
      <c r="J6" s="19" t="s">
        <v>8</v>
      </c>
      <c r="K6" s="18"/>
      <c r="L6" s="262" t="s">
        <v>9</v>
      </c>
      <c r="M6" s="262"/>
      <c r="N6" s="262"/>
      <c r="O6" s="263" t="s">
        <v>10</v>
      </c>
      <c r="P6" s="263"/>
      <c r="Q6" s="263"/>
    </row>
    <row r="7" spans="1:17" ht="13.5" customHeight="1">
      <c r="A7" s="20" t="s">
        <v>11</v>
      </c>
      <c r="B7" s="21" t="s">
        <v>12</v>
      </c>
      <c r="C7" s="22" t="s">
        <v>13</v>
      </c>
      <c r="D7" s="23" t="s">
        <v>14</v>
      </c>
      <c r="E7" s="24" t="s">
        <v>15</v>
      </c>
      <c r="F7" s="22" t="s">
        <v>13</v>
      </c>
      <c r="G7" s="23" t="s">
        <v>14</v>
      </c>
      <c r="H7" s="24" t="s">
        <v>15</v>
      </c>
      <c r="I7" s="22" t="s">
        <v>13</v>
      </c>
      <c r="J7" s="23" t="s">
        <v>14</v>
      </c>
      <c r="K7" s="24" t="s">
        <v>15</v>
      </c>
      <c r="L7" s="25" t="s">
        <v>13</v>
      </c>
      <c r="M7" s="26" t="s">
        <v>14</v>
      </c>
      <c r="N7" s="27" t="s">
        <v>15</v>
      </c>
      <c r="O7" s="28" t="s">
        <v>13</v>
      </c>
      <c r="P7" s="29" t="s">
        <v>14</v>
      </c>
      <c r="Q7" s="30" t="s">
        <v>15</v>
      </c>
    </row>
    <row r="8" spans="1:17" ht="6.75" customHeight="1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4"/>
      <c r="M8" s="34"/>
      <c r="N8" s="35"/>
      <c r="O8" s="36"/>
      <c r="P8" s="36"/>
      <c r="Q8" s="36"/>
    </row>
    <row r="9" spans="1:17" s="51" customFormat="1" ht="19.5" customHeight="1">
      <c r="A9" s="37" t="s">
        <v>16</v>
      </c>
      <c r="B9" s="38" t="s">
        <v>17</v>
      </c>
      <c r="C9" s="39">
        <v>408</v>
      </c>
      <c r="D9" s="40">
        <v>229</v>
      </c>
      <c r="E9" s="41">
        <f>SUM(C9:D9)</f>
        <v>637</v>
      </c>
      <c r="F9" s="42">
        <v>355</v>
      </c>
      <c r="G9" s="40">
        <v>210</v>
      </c>
      <c r="H9" s="41">
        <f>SUM(F9+G9)</f>
        <v>565</v>
      </c>
      <c r="I9" s="43">
        <f aca="true" t="shared" si="0" ref="I9:K12">SUM(C9+F9)</f>
        <v>763</v>
      </c>
      <c r="J9" s="40">
        <f t="shared" si="0"/>
        <v>439</v>
      </c>
      <c r="K9" s="44">
        <f t="shared" si="0"/>
        <v>1202</v>
      </c>
      <c r="L9" s="45">
        <v>389</v>
      </c>
      <c r="M9" s="46">
        <v>190</v>
      </c>
      <c r="N9" s="47">
        <f>SUM(L9:M9)</f>
        <v>579</v>
      </c>
      <c r="O9" s="48">
        <f aca="true" t="shared" si="1" ref="O9:Q12">SUM(I9+L9)</f>
        <v>1152</v>
      </c>
      <c r="P9" s="49">
        <f t="shared" si="1"/>
        <v>629</v>
      </c>
      <c r="Q9" s="50">
        <f t="shared" si="1"/>
        <v>1781</v>
      </c>
    </row>
    <row r="10" spans="1:17" s="51" customFormat="1" ht="19.5" customHeight="1">
      <c r="A10" s="37" t="s">
        <v>18</v>
      </c>
      <c r="B10" s="38" t="s">
        <v>19</v>
      </c>
      <c r="C10" s="52">
        <v>375</v>
      </c>
      <c r="D10" s="53">
        <v>200</v>
      </c>
      <c r="E10" s="54">
        <f>SUM(C10:D10)</f>
        <v>575</v>
      </c>
      <c r="F10" s="55">
        <v>376</v>
      </c>
      <c r="G10" s="53">
        <v>208</v>
      </c>
      <c r="H10" s="54">
        <f>SUM(F10+G10)</f>
        <v>584</v>
      </c>
      <c r="I10" s="56">
        <f t="shared" si="0"/>
        <v>751</v>
      </c>
      <c r="J10" s="53">
        <f t="shared" si="0"/>
        <v>408</v>
      </c>
      <c r="K10" s="57">
        <f t="shared" si="0"/>
        <v>1159</v>
      </c>
      <c r="L10" s="58">
        <v>390</v>
      </c>
      <c r="M10" s="59">
        <v>201</v>
      </c>
      <c r="N10" s="60">
        <f>SUM(L10:M10)</f>
        <v>591</v>
      </c>
      <c r="O10" s="237">
        <f t="shared" si="1"/>
        <v>1141</v>
      </c>
      <c r="P10" s="238">
        <f t="shared" si="1"/>
        <v>609</v>
      </c>
      <c r="Q10" s="247">
        <f t="shared" si="1"/>
        <v>1750</v>
      </c>
    </row>
    <row r="11" spans="1:17" s="51" customFormat="1" ht="19.5" customHeight="1">
      <c r="A11" s="37" t="s">
        <v>20</v>
      </c>
      <c r="B11" s="261" t="s">
        <v>23</v>
      </c>
      <c r="C11" s="52">
        <v>366</v>
      </c>
      <c r="D11" s="53">
        <v>172</v>
      </c>
      <c r="E11" s="54">
        <f>SUM(C11:D11)</f>
        <v>538</v>
      </c>
      <c r="F11" s="55">
        <v>377</v>
      </c>
      <c r="G11" s="53">
        <v>201</v>
      </c>
      <c r="H11" s="54">
        <f>SUM(F11+G11)</f>
        <v>578</v>
      </c>
      <c r="I11" s="56">
        <f t="shared" si="0"/>
        <v>743</v>
      </c>
      <c r="J11" s="53">
        <f t="shared" si="0"/>
        <v>373</v>
      </c>
      <c r="K11" s="57">
        <f t="shared" si="0"/>
        <v>1116</v>
      </c>
      <c r="L11" s="250">
        <v>370</v>
      </c>
      <c r="M11" s="251">
        <v>220</v>
      </c>
      <c r="N11" s="252">
        <f>SUM(L11:M11)</f>
        <v>590</v>
      </c>
      <c r="O11" s="234">
        <f t="shared" si="1"/>
        <v>1113</v>
      </c>
      <c r="P11" s="235">
        <f t="shared" si="1"/>
        <v>593</v>
      </c>
      <c r="Q11" s="246">
        <f t="shared" si="1"/>
        <v>1706</v>
      </c>
    </row>
    <row r="12" spans="1:17" s="51" customFormat="1" ht="19.5" customHeight="1">
      <c r="A12" s="37" t="s">
        <v>22</v>
      </c>
      <c r="B12" s="260" t="s">
        <v>21</v>
      </c>
      <c r="C12" s="52">
        <v>384</v>
      </c>
      <c r="D12" s="53">
        <v>209</v>
      </c>
      <c r="E12" s="54">
        <f>SUM(C12:D12)</f>
        <v>593</v>
      </c>
      <c r="F12" s="55">
        <v>382</v>
      </c>
      <c r="G12" s="53">
        <v>181</v>
      </c>
      <c r="H12" s="54">
        <f>SUM(F12+G12)</f>
        <v>563</v>
      </c>
      <c r="I12" s="56">
        <f t="shared" si="0"/>
        <v>766</v>
      </c>
      <c r="J12" s="53">
        <f t="shared" si="0"/>
        <v>390</v>
      </c>
      <c r="K12" s="57">
        <f t="shared" si="0"/>
        <v>1156</v>
      </c>
      <c r="L12" s="62">
        <v>370</v>
      </c>
      <c r="M12" s="63">
        <v>177</v>
      </c>
      <c r="N12" s="249">
        <f>SUM(L12:M12)</f>
        <v>547</v>
      </c>
      <c r="O12" s="237">
        <f t="shared" si="1"/>
        <v>1136</v>
      </c>
      <c r="P12" s="238">
        <f t="shared" si="1"/>
        <v>567</v>
      </c>
      <c r="Q12" s="247">
        <f t="shared" si="1"/>
        <v>1703</v>
      </c>
    </row>
    <row r="13" spans="1:17" s="51" customFormat="1" ht="19.5" customHeight="1">
      <c r="A13" s="37" t="s">
        <v>24</v>
      </c>
      <c r="B13" s="38" t="s">
        <v>25</v>
      </c>
      <c r="C13" s="52">
        <v>383</v>
      </c>
      <c r="D13" s="53">
        <v>181</v>
      </c>
      <c r="E13" s="54">
        <f aca="true" t="shared" si="2" ref="E13:E24">SUM(C13:D13)</f>
        <v>564</v>
      </c>
      <c r="F13" s="55">
        <v>334</v>
      </c>
      <c r="G13" s="53">
        <v>174</v>
      </c>
      <c r="H13" s="54">
        <f aca="true" t="shared" si="3" ref="H13:H24">SUM(F13+G13)</f>
        <v>508</v>
      </c>
      <c r="I13" s="56">
        <f aca="true" t="shared" si="4" ref="I13:I24">SUM(C13+F13)</f>
        <v>717</v>
      </c>
      <c r="J13" s="53">
        <f aca="true" t="shared" si="5" ref="J13:J24">SUM(D13+G13)</f>
        <v>355</v>
      </c>
      <c r="K13" s="57">
        <f aca="true" t="shared" si="6" ref="K13:K24">SUM(E13+H13)</f>
        <v>1072</v>
      </c>
      <c r="L13" s="58">
        <v>374</v>
      </c>
      <c r="M13" s="64">
        <v>185</v>
      </c>
      <c r="N13" s="60">
        <f aca="true" t="shared" si="7" ref="N13:N30">SUM(L13:M13)</f>
        <v>559</v>
      </c>
      <c r="O13" s="234">
        <f aca="true" t="shared" si="8" ref="O13:O30">SUM(I13+L13)</f>
        <v>1091</v>
      </c>
      <c r="P13" s="235">
        <f aca="true" t="shared" si="9" ref="P13:P30">SUM(J13+M13)</f>
        <v>540</v>
      </c>
      <c r="Q13" s="246">
        <f aca="true" t="shared" si="10" ref="Q13:Q30">SUM(K13+N13)</f>
        <v>1631</v>
      </c>
    </row>
    <row r="14" spans="1:17" s="51" customFormat="1" ht="19.5" customHeight="1">
      <c r="A14" s="37" t="s">
        <v>26</v>
      </c>
      <c r="B14" s="255" t="s">
        <v>33</v>
      </c>
      <c r="C14" s="52">
        <v>358</v>
      </c>
      <c r="D14" s="53">
        <v>168</v>
      </c>
      <c r="E14" s="54">
        <f t="shared" si="2"/>
        <v>526</v>
      </c>
      <c r="F14" s="55">
        <v>382</v>
      </c>
      <c r="G14" s="53">
        <v>151</v>
      </c>
      <c r="H14" s="54">
        <f t="shared" si="3"/>
        <v>533</v>
      </c>
      <c r="I14" s="56">
        <f t="shared" si="4"/>
        <v>740</v>
      </c>
      <c r="J14" s="53">
        <f t="shared" si="5"/>
        <v>319</v>
      </c>
      <c r="K14" s="57">
        <f t="shared" si="6"/>
        <v>1059</v>
      </c>
      <c r="L14" s="65">
        <v>380</v>
      </c>
      <c r="M14" s="66">
        <v>184</v>
      </c>
      <c r="N14" s="60">
        <f t="shared" si="7"/>
        <v>564</v>
      </c>
      <c r="O14" s="237">
        <f t="shared" si="8"/>
        <v>1120</v>
      </c>
      <c r="P14" s="238">
        <f t="shared" si="9"/>
        <v>503</v>
      </c>
      <c r="Q14" s="247">
        <f t="shared" si="10"/>
        <v>1623</v>
      </c>
    </row>
    <row r="15" spans="1:17" s="51" customFormat="1" ht="19.5" customHeight="1">
      <c r="A15" s="37" t="s">
        <v>28</v>
      </c>
      <c r="B15" s="61" t="s">
        <v>27</v>
      </c>
      <c r="C15" s="52">
        <v>367</v>
      </c>
      <c r="D15" s="53">
        <v>205</v>
      </c>
      <c r="E15" s="54">
        <f t="shared" si="2"/>
        <v>572</v>
      </c>
      <c r="F15" s="55">
        <v>355</v>
      </c>
      <c r="G15" s="53">
        <v>140</v>
      </c>
      <c r="H15" s="54">
        <f t="shared" si="3"/>
        <v>495</v>
      </c>
      <c r="I15" s="56">
        <f t="shared" si="4"/>
        <v>722</v>
      </c>
      <c r="J15" s="53">
        <f t="shared" si="5"/>
        <v>345</v>
      </c>
      <c r="K15" s="57">
        <f t="shared" si="6"/>
        <v>1067</v>
      </c>
      <c r="L15" s="65">
        <v>352</v>
      </c>
      <c r="M15" s="66">
        <v>193</v>
      </c>
      <c r="N15" s="60">
        <f t="shared" si="7"/>
        <v>545</v>
      </c>
      <c r="O15" s="234">
        <f t="shared" si="8"/>
        <v>1074</v>
      </c>
      <c r="P15" s="235">
        <f t="shared" si="9"/>
        <v>538</v>
      </c>
      <c r="Q15" s="246">
        <f t="shared" si="10"/>
        <v>1612</v>
      </c>
    </row>
    <row r="16" spans="1:17" s="51" customFormat="1" ht="19.5" customHeight="1">
      <c r="A16" s="37" t="s">
        <v>30</v>
      </c>
      <c r="B16" s="61" t="s">
        <v>31</v>
      </c>
      <c r="C16" s="52">
        <v>354</v>
      </c>
      <c r="D16" s="53">
        <v>182</v>
      </c>
      <c r="E16" s="54">
        <f t="shared" si="2"/>
        <v>536</v>
      </c>
      <c r="F16" s="55">
        <v>356</v>
      </c>
      <c r="G16" s="53">
        <v>170</v>
      </c>
      <c r="H16" s="54">
        <f t="shared" si="3"/>
        <v>526</v>
      </c>
      <c r="I16" s="56">
        <f t="shared" si="4"/>
        <v>710</v>
      </c>
      <c r="J16" s="53">
        <f t="shared" si="5"/>
        <v>352</v>
      </c>
      <c r="K16" s="57">
        <f t="shared" si="6"/>
        <v>1062</v>
      </c>
      <c r="L16" s="65">
        <v>353</v>
      </c>
      <c r="M16" s="66">
        <v>189</v>
      </c>
      <c r="N16" s="60">
        <f t="shared" si="7"/>
        <v>542</v>
      </c>
      <c r="O16" s="237">
        <f t="shared" si="8"/>
        <v>1063</v>
      </c>
      <c r="P16" s="238">
        <f t="shared" si="9"/>
        <v>541</v>
      </c>
      <c r="Q16" s="247">
        <f t="shared" si="10"/>
        <v>1604</v>
      </c>
    </row>
    <row r="17" spans="1:17" s="51" customFormat="1" ht="19.5" customHeight="1">
      <c r="A17" s="37" t="s">
        <v>32</v>
      </c>
      <c r="B17" s="38" t="s">
        <v>41</v>
      </c>
      <c r="C17" s="52">
        <v>357</v>
      </c>
      <c r="D17" s="53">
        <v>166</v>
      </c>
      <c r="E17" s="54">
        <f t="shared" si="2"/>
        <v>523</v>
      </c>
      <c r="F17" s="55">
        <v>355</v>
      </c>
      <c r="G17" s="53">
        <v>164</v>
      </c>
      <c r="H17" s="54">
        <f t="shared" si="3"/>
        <v>519</v>
      </c>
      <c r="I17" s="56">
        <f t="shared" si="4"/>
        <v>712</v>
      </c>
      <c r="J17" s="53">
        <f t="shared" si="5"/>
        <v>330</v>
      </c>
      <c r="K17" s="57">
        <f t="shared" si="6"/>
        <v>1042</v>
      </c>
      <c r="L17" s="65">
        <v>380</v>
      </c>
      <c r="M17" s="63">
        <v>173</v>
      </c>
      <c r="N17" s="60">
        <f t="shared" si="7"/>
        <v>553</v>
      </c>
      <c r="O17" s="234">
        <f t="shared" si="8"/>
        <v>1092</v>
      </c>
      <c r="P17" s="235">
        <f t="shared" si="9"/>
        <v>503</v>
      </c>
      <c r="Q17" s="246">
        <f t="shared" si="10"/>
        <v>1595</v>
      </c>
    </row>
    <row r="18" spans="1:17" s="51" customFormat="1" ht="19.5" customHeight="1">
      <c r="A18" s="37" t="s">
        <v>34</v>
      </c>
      <c r="B18" s="256" t="s">
        <v>29</v>
      </c>
      <c r="C18" s="52">
        <v>363</v>
      </c>
      <c r="D18" s="53">
        <v>157</v>
      </c>
      <c r="E18" s="54">
        <f t="shared" si="2"/>
        <v>520</v>
      </c>
      <c r="F18" s="55">
        <v>359</v>
      </c>
      <c r="G18" s="53">
        <v>186</v>
      </c>
      <c r="H18" s="54">
        <f t="shared" si="3"/>
        <v>545</v>
      </c>
      <c r="I18" s="56">
        <f t="shared" si="4"/>
        <v>722</v>
      </c>
      <c r="J18" s="53">
        <f t="shared" si="5"/>
        <v>343</v>
      </c>
      <c r="K18" s="57">
        <f t="shared" si="6"/>
        <v>1065</v>
      </c>
      <c r="L18" s="65">
        <v>338</v>
      </c>
      <c r="M18" s="59">
        <v>185</v>
      </c>
      <c r="N18" s="60">
        <f t="shared" si="7"/>
        <v>523</v>
      </c>
      <c r="O18" s="237">
        <f t="shared" si="8"/>
        <v>1060</v>
      </c>
      <c r="P18" s="238">
        <f t="shared" si="9"/>
        <v>528</v>
      </c>
      <c r="Q18" s="247">
        <f t="shared" si="10"/>
        <v>1588</v>
      </c>
    </row>
    <row r="19" spans="1:17" s="51" customFormat="1" ht="19.5" customHeight="1">
      <c r="A19" s="37" t="s">
        <v>36</v>
      </c>
      <c r="B19" s="256" t="s">
        <v>35</v>
      </c>
      <c r="C19" s="52">
        <v>345</v>
      </c>
      <c r="D19" s="53">
        <v>158</v>
      </c>
      <c r="E19" s="54">
        <f t="shared" si="2"/>
        <v>503</v>
      </c>
      <c r="F19" s="55">
        <v>371</v>
      </c>
      <c r="G19" s="53">
        <v>172</v>
      </c>
      <c r="H19" s="54">
        <f t="shared" si="3"/>
        <v>543</v>
      </c>
      <c r="I19" s="56">
        <f t="shared" si="4"/>
        <v>716</v>
      </c>
      <c r="J19" s="53">
        <f t="shared" si="5"/>
        <v>330</v>
      </c>
      <c r="K19" s="57">
        <f t="shared" si="6"/>
        <v>1046</v>
      </c>
      <c r="L19" s="62">
        <v>365</v>
      </c>
      <c r="M19" s="66">
        <v>176</v>
      </c>
      <c r="N19" s="60">
        <f t="shared" si="7"/>
        <v>541</v>
      </c>
      <c r="O19" s="234">
        <f t="shared" si="8"/>
        <v>1081</v>
      </c>
      <c r="P19" s="235">
        <f t="shared" si="9"/>
        <v>506</v>
      </c>
      <c r="Q19" s="246">
        <f t="shared" si="10"/>
        <v>1587</v>
      </c>
    </row>
    <row r="20" spans="1:17" s="51" customFormat="1" ht="19.5" customHeight="1">
      <c r="A20" s="37" t="s">
        <v>38</v>
      </c>
      <c r="B20" s="38" t="s">
        <v>43</v>
      </c>
      <c r="C20" s="52">
        <v>336</v>
      </c>
      <c r="D20" s="53">
        <v>182</v>
      </c>
      <c r="E20" s="54">
        <f t="shared" si="2"/>
        <v>518</v>
      </c>
      <c r="F20" s="55">
        <v>337</v>
      </c>
      <c r="G20" s="53">
        <v>185</v>
      </c>
      <c r="H20" s="54">
        <f t="shared" si="3"/>
        <v>522</v>
      </c>
      <c r="I20" s="56">
        <f t="shared" si="4"/>
        <v>673</v>
      </c>
      <c r="J20" s="53">
        <f t="shared" si="5"/>
        <v>367</v>
      </c>
      <c r="K20" s="57">
        <f t="shared" si="6"/>
        <v>1040</v>
      </c>
      <c r="L20" s="65">
        <v>342</v>
      </c>
      <c r="M20" s="63">
        <v>197</v>
      </c>
      <c r="N20" s="60">
        <f t="shared" si="7"/>
        <v>539</v>
      </c>
      <c r="O20" s="237">
        <f t="shared" si="8"/>
        <v>1015</v>
      </c>
      <c r="P20" s="238">
        <f t="shared" si="9"/>
        <v>564</v>
      </c>
      <c r="Q20" s="247">
        <f t="shared" si="10"/>
        <v>1579</v>
      </c>
    </row>
    <row r="21" spans="1:17" s="51" customFormat="1" ht="19.5" customHeight="1">
      <c r="A21" s="37" t="s">
        <v>40</v>
      </c>
      <c r="B21" s="61" t="s">
        <v>37</v>
      </c>
      <c r="C21" s="52">
        <v>349</v>
      </c>
      <c r="D21" s="53">
        <v>148</v>
      </c>
      <c r="E21" s="54">
        <f t="shared" si="2"/>
        <v>497</v>
      </c>
      <c r="F21" s="55">
        <v>361</v>
      </c>
      <c r="G21" s="53">
        <v>185</v>
      </c>
      <c r="H21" s="54">
        <f t="shared" si="3"/>
        <v>546</v>
      </c>
      <c r="I21" s="56">
        <f t="shared" si="4"/>
        <v>710</v>
      </c>
      <c r="J21" s="53">
        <f t="shared" si="5"/>
        <v>333</v>
      </c>
      <c r="K21" s="57">
        <f t="shared" si="6"/>
        <v>1043</v>
      </c>
      <c r="L21" s="65">
        <v>356</v>
      </c>
      <c r="M21" s="59">
        <v>178</v>
      </c>
      <c r="N21" s="60">
        <f t="shared" si="7"/>
        <v>534</v>
      </c>
      <c r="O21" s="234">
        <f t="shared" si="8"/>
        <v>1066</v>
      </c>
      <c r="P21" s="235">
        <f t="shared" si="9"/>
        <v>511</v>
      </c>
      <c r="Q21" s="246">
        <f t="shared" si="10"/>
        <v>1577</v>
      </c>
    </row>
    <row r="22" spans="1:17" s="51" customFormat="1" ht="19.5" customHeight="1">
      <c r="A22" s="37" t="s">
        <v>42</v>
      </c>
      <c r="B22" s="61" t="s">
        <v>39</v>
      </c>
      <c r="C22" s="52">
        <v>372</v>
      </c>
      <c r="D22" s="53">
        <v>166</v>
      </c>
      <c r="E22" s="54">
        <f t="shared" si="2"/>
        <v>538</v>
      </c>
      <c r="F22" s="55">
        <v>329</v>
      </c>
      <c r="G22" s="53">
        <v>175</v>
      </c>
      <c r="H22" s="54">
        <f t="shared" si="3"/>
        <v>504</v>
      </c>
      <c r="I22" s="56">
        <f t="shared" si="4"/>
        <v>701</v>
      </c>
      <c r="J22" s="53">
        <f t="shared" si="5"/>
        <v>341</v>
      </c>
      <c r="K22" s="57">
        <f t="shared" si="6"/>
        <v>1042</v>
      </c>
      <c r="L22" s="58">
        <v>358</v>
      </c>
      <c r="M22" s="66">
        <v>158</v>
      </c>
      <c r="N22" s="60">
        <f t="shared" si="7"/>
        <v>516</v>
      </c>
      <c r="O22" s="237">
        <f t="shared" si="8"/>
        <v>1059</v>
      </c>
      <c r="P22" s="238">
        <f t="shared" si="9"/>
        <v>499</v>
      </c>
      <c r="Q22" s="247">
        <f t="shared" si="10"/>
        <v>1558</v>
      </c>
    </row>
    <row r="23" spans="1:17" s="51" customFormat="1" ht="19.5" customHeight="1">
      <c r="A23" s="37" t="s">
        <v>44</v>
      </c>
      <c r="B23" s="38" t="s">
        <v>47</v>
      </c>
      <c r="C23" s="52">
        <v>356</v>
      </c>
      <c r="D23" s="53">
        <v>159</v>
      </c>
      <c r="E23" s="54">
        <f t="shared" si="2"/>
        <v>515</v>
      </c>
      <c r="F23" s="55">
        <v>328</v>
      </c>
      <c r="G23" s="53">
        <v>167</v>
      </c>
      <c r="H23" s="54">
        <f t="shared" si="3"/>
        <v>495</v>
      </c>
      <c r="I23" s="56">
        <f t="shared" si="4"/>
        <v>684</v>
      </c>
      <c r="J23" s="53">
        <f t="shared" si="5"/>
        <v>326</v>
      </c>
      <c r="K23" s="57">
        <f t="shared" si="6"/>
        <v>1010</v>
      </c>
      <c r="L23" s="65">
        <v>355</v>
      </c>
      <c r="M23" s="66">
        <v>155</v>
      </c>
      <c r="N23" s="60">
        <f t="shared" si="7"/>
        <v>510</v>
      </c>
      <c r="O23" s="237">
        <f t="shared" si="8"/>
        <v>1039</v>
      </c>
      <c r="P23" s="238">
        <f t="shared" si="9"/>
        <v>481</v>
      </c>
      <c r="Q23" s="247">
        <f t="shared" si="10"/>
        <v>1520</v>
      </c>
    </row>
    <row r="24" spans="1:17" s="51" customFormat="1" ht="19.5" customHeight="1" thickBot="1">
      <c r="A24" s="67" t="s">
        <v>46</v>
      </c>
      <c r="B24" s="254" t="s">
        <v>45</v>
      </c>
      <c r="C24" s="68">
        <v>360</v>
      </c>
      <c r="D24" s="69">
        <v>147</v>
      </c>
      <c r="E24" s="70">
        <f t="shared" si="2"/>
        <v>507</v>
      </c>
      <c r="F24" s="71">
        <v>354</v>
      </c>
      <c r="G24" s="69">
        <v>162</v>
      </c>
      <c r="H24" s="70">
        <f t="shared" si="3"/>
        <v>516</v>
      </c>
      <c r="I24" s="72">
        <f t="shared" si="4"/>
        <v>714</v>
      </c>
      <c r="J24" s="69">
        <f t="shared" si="5"/>
        <v>309</v>
      </c>
      <c r="K24" s="73">
        <f t="shared" si="6"/>
        <v>1023</v>
      </c>
      <c r="L24" s="243">
        <v>349</v>
      </c>
      <c r="M24" s="244">
        <v>133</v>
      </c>
      <c r="N24" s="245">
        <f t="shared" si="7"/>
        <v>482</v>
      </c>
      <c r="O24" s="234">
        <f t="shared" si="8"/>
        <v>1063</v>
      </c>
      <c r="P24" s="235">
        <f t="shared" si="9"/>
        <v>442</v>
      </c>
      <c r="Q24" s="246">
        <f t="shared" si="10"/>
        <v>1505</v>
      </c>
    </row>
    <row r="25" spans="1:17" s="51" customFormat="1" ht="19.5" customHeight="1">
      <c r="A25" s="74" t="s">
        <v>48</v>
      </c>
      <c r="B25" s="75" t="s">
        <v>49</v>
      </c>
      <c r="C25" s="76">
        <v>346</v>
      </c>
      <c r="D25" s="77">
        <v>152</v>
      </c>
      <c r="E25" s="78">
        <f aca="true" t="shared" si="11" ref="E25:E30">SUM(C25:D25)</f>
        <v>498</v>
      </c>
      <c r="F25" s="79">
        <v>355</v>
      </c>
      <c r="G25" s="77">
        <v>145</v>
      </c>
      <c r="H25" s="78">
        <f aca="true" t="shared" si="12" ref="H25:H30">SUM(F25+G25)</f>
        <v>500</v>
      </c>
      <c r="I25" s="80">
        <f aca="true" t="shared" si="13" ref="I25:I30">SUM(C25+F25)</f>
        <v>701</v>
      </c>
      <c r="J25" s="77">
        <f aca="true" t="shared" si="14" ref="J25:J30">SUM(D25+G25)</f>
        <v>297</v>
      </c>
      <c r="K25" s="81">
        <f aca="true" t="shared" si="15" ref="K25:K30">SUM(E25+H25)</f>
        <v>998</v>
      </c>
      <c r="L25" s="240"/>
      <c r="M25" s="241"/>
      <c r="N25" s="242">
        <f t="shared" si="7"/>
        <v>0</v>
      </c>
      <c r="O25" s="48">
        <f t="shared" si="8"/>
        <v>701</v>
      </c>
      <c r="P25" s="49">
        <f t="shared" si="9"/>
        <v>297</v>
      </c>
      <c r="Q25" s="85">
        <f t="shared" si="10"/>
        <v>998</v>
      </c>
    </row>
    <row r="26" spans="1:17" s="51" customFormat="1" ht="19.5" customHeight="1">
      <c r="A26" s="86" t="s">
        <v>50</v>
      </c>
      <c r="B26" s="87" t="s">
        <v>51</v>
      </c>
      <c r="C26" s="88">
        <v>307</v>
      </c>
      <c r="D26" s="89">
        <v>173</v>
      </c>
      <c r="E26" s="90">
        <f t="shared" si="11"/>
        <v>480</v>
      </c>
      <c r="F26" s="91">
        <v>349</v>
      </c>
      <c r="G26" s="89">
        <v>166</v>
      </c>
      <c r="H26" s="90">
        <f t="shared" si="12"/>
        <v>515</v>
      </c>
      <c r="I26" s="92">
        <f t="shared" si="13"/>
        <v>656</v>
      </c>
      <c r="J26" s="89">
        <f t="shared" si="14"/>
        <v>339</v>
      </c>
      <c r="K26" s="93">
        <f t="shared" si="15"/>
        <v>995</v>
      </c>
      <c r="L26" s="82"/>
      <c r="M26" s="83"/>
      <c r="N26" s="84">
        <f t="shared" si="7"/>
        <v>0</v>
      </c>
      <c r="O26" s="237">
        <f t="shared" si="8"/>
        <v>656</v>
      </c>
      <c r="P26" s="238">
        <f t="shared" si="9"/>
        <v>339</v>
      </c>
      <c r="Q26" s="239">
        <f t="shared" si="10"/>
        <v>995</v>
      </c>
    </row>
    <row r="27" spans="1:17" s="51" customFormat="1" ht="19.5" customHeight="1">
      <c r="A27" s="74" t="s">
        <v>52</v>
      </c>
      <c r="B27" s="75" t="s">
        <v>53</v>
      </c>
      <c r="C27" s="76">
        <v>356</v>
      </c>
      <c r="D27" s="77">
        <v>153</v>
      </c>
      <c r="E27" s="78">
        <f t="shared" si="11"/>
        <v>509</v>
      </c>
      <c r="F27" s="79">
        <v>333</v>
      </c>
      <c r="G27" s="77">
        <v>145</v>
      </c>
      <c r="H27" s="78">
        <f t="shared" si="12"/>
        <v>478</v>
      </c>
      <c r="I27" s="80">
        <f t="shared" si="13"/>
        <v>689</v>
      </c>
      <c r="J27" s="77">
        <f t="shared" si="14"/>
        <v>298</v>
      </c>
      <c r="K27" s="81">
        <f t="shared" si="15"/>
        <v>987</v>
      </c>
      <c r="L27" s="82"/>
      <c r="M27" s="83"/>
      <c r="N27" s="84">
        <f t="shared" si="7"/>
        <v>0</v>
      </c>
      <c r="O27" s="234">
        <f t="shared" si="8"/>
        <v>689</v>
      </c>
      <c r="P27" s="235">
        <f t="shared" si="9"/>
        <v>298</v>
      </c>
      <c r="Q27" s="236">
        <f t="shared" si="10"/>
        <v>987</v>
      </c>
    </row>
    <row r="28" spans="1:17" s="51" customFormat="1" ht="19.5" customHeight="1">
      <c r="A28" s="37" t="s">
        <v>54</v>
      </c>
      <c r="B28" s="94" t="s">
        <v>55</v>
      </c>
      <c r="C28" s="52">
        <v>322</v>
      </c>
      <c r="D28" s="53">
        <v>169</v>
      </c>
      <c r="E28" s="54">
        <f t="shared" si="11"/>
        <v>491</v>
      </c>
      <c r="F28" s="55">
        <v>342</v>
      </c>
      <c r="G28" s="53">
        <v>137</v>
      </c>
      <c r="H28" s="54">
        <f t="shared" si="12"/>
        <v>479</v>
      </c>
      <c r="I28" s="56">
        <f t="shared" si="13"/>
        <v>664</v>
      </c>
      <c r="J28" s="53">
        <f t="shared" si="14"/>
        <v>306</v>
      </c>
      <c r="K28" s="95">
        <f t="shared" si="15"/>
        <v>970</v>
      </c>
      <c r="L28" s="82"/>
      <c r="M28" s="83"/>
      <c r="N28" s="84">
        <f t="shared" si="7"/>
        <v>0</v>
      </c>
      <c r="O28" s="237">
        <f t="shared" si="8"/>
        <v>664</v>
      </c>
      <c r="P28" s="238">
        <f t="shared" si="9"/>
        <v>306</v>
      </c>
      <c r="Q28" s="239">
        <f t="shared" si="10"/>
        <v>970</v>
      </c>
    </row>
    <row r="29" spans="1:17" s="51" customFormat="1" ht="19.5" customHeight="1">
      <c r="A29" s="37" t="s">
        <v>56</v>
      </c>
      <c r="B29" s="94" t="s">
        <v>57</v>
      </c>
      <c r="C29" s="52">
        <v>325</v>
      </c>
      <c r="D29" s="53">
        <v>137</v>
      </c>
      <c r="E29" s="54">
        <f t="shared" si="11"/>
        <v>462</v>
      </c>
      <c r="F29" s="55">
        <v>332</v>
      </c>
      <c r="G29" s="53">
        <v>145</v>
      </c>
      <c r="H29" s="54">
        <f t="shared" si="12"/>
        <v>477</v>
      </c>
      <c r="I29" s="56">
        <f t="shared" si="13"/>
        <v>657</v>
      </c>
      <c r="J29" s="53">
        <f t="shared" si="14"/>
        <v>282</v>
      </c>
      <c r="K29" s="95">
        <f t="shared" si="15"/>
        <v>939</v>
      </c>
      <c r="L29" s="82"/>
      <c r="M29" s="83"/>
      <c r="N29" s="84">
        <f t="shared" si="7"/>
        <v>0</v>
      </c>
      <c r="O29" s="237">
        <f t="shared" si="8"/>
        <v>657</v>
      </c>
      <c r="P29" s="238">
        <f t="shared" si="9"/>
        <v>282</v>
      </c>
      <c r="Q29" s="239">
        <f t="shared" si="10"/>
        <v>939</v>
      </c>
    </row>
    <row r="30" spans="1:17" s="51" customFormat="1" ht="19.5" customHeight="1">
      <c r="A30" s="37" t="s">
        <v>58</v>
      </c>
      <c r="B30" s="94" t="s">
        <v>59</v>
      </c>
      <c r="C30" s="52">
        <v>340</v>
      </c>
      <c r="D30" s="53">
        <v>170</v>
      </c>
      <c r="E30" s="54">
        <f t="shared" si="11"/>
        <v>510</v>
      </c>
      <c r="F30" s="55">
        <v>0</v>
      </c>
      <c r="G30" s="53">
        <v>0</v>
      </c>
      <c r="H30" s="54">
        <f t="shared" si="12"/>
        <v>0</v>
      </c>
      <c r="I30" s="56">
        <f t="shared" si="13"/>
        <v>340</v>
      </c>
      <c r="J30" s="53">
        <f t="shared" si="14"/>
        <v>170</v>
      </c>
      <c r="K30" s="95">
        <f t="shared" si="15"/>
        <v>510</v>
      </c>
      <c r="L30" s="82"/>
      <c r="M30" s="83"/>
      <c r="N30" s="84">
        <f t="shared" si="7"/>
        <v>0</v>
      </c>
      <c r="O30" s="234">
        <f t="shared" si="8"/>
        <v>340</v>
      </c>
      <c r="P30" s="235">
        <f t="shared" si="9"/>
        <v>170</v>
      </c>
      <c r="Q30" s="236">
        <f t="shared" si="10"/>
        <v>510</v>
      </c>
    </row>
    <row r="31" spans="1:256" ht="19.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3" s="51" customFormat="1" ht="30" customHeight="1">
      <c r="A32" s="96"/>
      <c r="B32" s="97" t="s">
        <v>60</v>
      </c>
      <c r="C32" s="98"/>
      <c r="D32" s="98"/>
      <c r="E32" s="99"/>
      <c r="F32" s="98"/>
      <c r="G32" s="98"/>
      <c r="H32" s="99"/>
      <c r="I32" s="98"/>
      <c r="J32" s="98"/>
      <c r="K32" s="100"/>
      <c r="W32" s="51" t="s">
        <v>70</v>
      </c>
    </row>
    <row r="33" spans="1:17" ht="22.5" customHeight="1">
      <c r="A33" s="74" t="s">
        <v>16</v>
      </c>
      <c r="B33" s="253" t="s">
        <v>62</v>
      </c>
      <c r="C33" s="39">
        <v>369</v>
      </c>
      <c r="D33" s="40">
        <v>146</v>
      </c>
      <c r="E33" s="41">
        <f aca="true" t="shared" si="16" ref="E33:E38">SUM(C33:D33)</f>
        <v>515</v>
      </c>
      <c r="F33" s="42">
        <v>357</v>
      </c>
      <c r="G33" s="40">
        <v>163</v>
      </c>
      <c r="H33" s="41">
        <f aca="true" t="shared" si="17" ref="H33:H38">SUM(F33+G33)</f>
        <v>520</v>
      </c>
      <c r="I33" s="43">
        <f aca="true" t="shared" si="18" ref="I33:K38">SUM(C33+F33)</f>
        <v>726</v>
      </c>
      <c r="J33" s="40">
        <f t="shared" si="18"/>
        <v>309</v>
      </c>
      <c r="K33" s="101">
        <f t="shared" si="18"/>
        <v>1035</v>
      </c>
      <c r="L33" s="102">
        <v>330</v>
      </c>
      <c r="M33" s="46">
        <v>223</v>
      </c>
      <c r="N33" s="103">
        <v>553</v>
      </c>
      <c r="O33" s="104">
        <f aca="true" t="shared" si="19" ref="O33:P38">SUM(I33+L33)</f>
        <v>1056</v>
      </c>
      <c r="P33" s="49">
        <f t="shared" si="19"/>
        <v>532</v>
      </c>
      <c r="Q33" s="105">
        <f aca="true" t="shared" si="20" ref="Q33:Q38">SUM(O33:P33)</f>
        <v>1588</v>
      </c>
    </row>
    <row r="34" spans="1:17" ht="22.5" customHeight="1">
      <c r="A34" s="74" t="s">
        <v>18</v>
      </c>
      <c r="B34" s="257" t="s">
        <v>61</v>
      </c>
      <c r="C34" s="52">
        <v>348</v>
      </c>
      <c r="D34" s="53">
        <v>186</v>
      </c>
      <c r="E34" s="54">
        <f t="shared" si="16"/>
        <v>534</v>
      </c>
      <c r="F34" s="55">
        <v>365</v>
      </c>
      <c r="G34" s="53">
        <v>140</v>
      </c>
      <c r="H34" s="54">
        <f t="shared" si="17"/>
        <v>505</v>
      </c>
      <c r="I34" s="56">
        <f t="shared" si="18"/>
        <v>713</v>
      </c>
      <c r="J34" s="53">
        <f t="shared" si="18"/>
        <v>326</v>
      </c>
      <c r="K34" s="106">
        <f t="shared" si="18"/>
        <v>1039</v>
      </c>
      <c r="L34" s="59">
        <v>347</v>
      </c>
      <c r="M34" s="107">
        <v>150</v>
      </c>
      <c r="N34" s="108">
        <f>SUM(L34:M34)</f>
        <v>497</v>
      </c>
      <c r="O34" s="109">
        <f t="shared" si="19"/>
        <v>1060</v>
      </c>
      <c r="P34" s="110">
        <f t="shared" si="19"/>
        <v>476</v>
      </c>
      <c r="Q34" s="111">
        <f t="shared" si="20"/>
        <v>1536</v>
      </c>
    </row>
    <row r="35" spans="1:17" ht="22.5" customHeight="1">
      <c r="A35" s="74" t="s">
        <v>20</v>
      </c>
      <c r="B35" s="258" t="s">
        <v>63</v>
      </c>
      <c r="C35" s="52">
        <v>363</v>
      </c>
      <c r="D35" s="53">
        <v>134</v>
      </c>
      <c r="E35" s="54">
        <f t="shared" si="16"/>
        <v>497</v>
      </c>
      <c r="F35" s="55">
        <v>331</v>
      </c>
      <c r="G35" s="53">
        <v>179</v>
      </c>
      <c r="H35" s="54">
        <f t="shared" si="17"/>
        <v>510</v>
      </c>
      <c r="I35" s="56">
        <f t="shared" si="18"/>
        <v>694</v>
      </c>
      <c r="J35" s="53">
        <f t="shared" si="18"/>
        <v>313</v>
      </c>
      <c r="K35" s="106">
        <f t="shared" si="18"/>
        <v>1007</v>
      </c>
      <c r="L35" s="65">
        <v>338</v>
      </c>
      <c r="M35" s="112">
        <v>167</v>
      </c>
      <c r="N35" s="113">
        <f>SUM(L35:M35)</f>
        <v>505</v>
      </c>
      <c r="O35" s="114">
        <f t="shared" si="19"/>
        <v>1032</v>
      </c>
      <c r="P35" s="115">
        <f t="shared" si="19"/>
        <v>480</v>
      </c>
      <c r="Q35" s="116">
        <f t="shared" si="20"/>
        <v>1512</v>
      </c>
    </row>
    <row r="36" spans="1:17" ht="22.5" customHeight="1" thickBot="1">
      <c r="A36" s="67" t="s">
        <v>22</v>
      </c>
      <c r="B36" s="117" t="s">
        <v>64</v>
      </c>
      <c r="C36" s="68">
        <v>367</v>
      </c>
      <c r="D36" s="69">
        <v>149</v>
      </c>
      <c r="E36" s="70">
        <f t="shared" si="16"/>
        <v>516</v>
      </c>
      <c r="F36" s="71">
        <v>325</v>
      </c>
      <c r="G36" s="69">
        <v>147</v>
      </c>
      <c r="H36" s="70">
        <f t="shared" si="17"/>
        <v>472</v>
      </c>
      <c r="I36" s="72">
        <f t="shared" si="18"/>
        <v>692</v>
      </c>
      <c r="J36" s="69">
        <f t="shared" si="18"/>
        <v>296</v>
      </c>
      <c r="K36" s="118">
        <f t="shared" si="18"/>
        <v>988</v>
      </c>
      <c r="L36" s="119">
        <v>363</v>
      </c>
      <c r="M36" s="120">
        <v>157</v>
      </c>
      <c r="N36" s="121">
        <f>SUM(L36:M36)</f>
        <v>520</v>
      </c>
      <c r="O36" s="122">
        <f t="shared" si="19"/>
        <v>1055</v>
      </c>
      <c r="P36" s="123">
        <f t="shared" si="19"/>
        <v>453</v>
      </c>
      <c r="Q36" s="124">
        <f t="shared" si="20"/>
        <v>1508</v>
      </c>
    </row>
    <row r="37" spans="1:17" ht="22.5" customHeight="1">
      <c r="A37" s="74" t="s">
        <v>24</v>
      </c>
      <c r="B37" s="259" t="s">
        <v>65</v>
      </c>
      <c r="C37" s="76">
        <v>326</v>
      </c>
      <c r="D37" s="77">
        <v>148</v>
      </c>
      <c r="E37" s="78">
        <f t="shared" si="16"/>
        <v>474</v>
      </c>
      <c r="F37" s="76">
        <v>323</v>
      </c>
      <c r="G37" s="77">
        <v>146</v>
      </c>
      <c r="H37" s="78">
        <f t="shared" si="17"/>
        <v>469</v>
      </c>
      <c r="I37" s="80">
        <f t="shared" si="18"/>
        <v>649</v>
      </c>
      <c r="J37" s="77">
        <f t="shared" si="18"/>
        <v>294</v>
      </c>
      <c r="K37" s="81">
        <f t="shared" si="18"/>
        <v>943</v>
      </c>
      <c r="L37" s="228"/>
      <c r="M37" s="229"/>
      <c r="N37" s="230">
        <f>SUM(L37:M37)</f>
        <v>0</v>
      </c>
      <c r="O37" s="231">
        <f t="shared" si="19"/>
        <v>649</v>
      </c>
      <c r="P37" s="232">
        <f t="shared" si="19"/>
        <v>294</v>
      </c>
      <c r="Q37" s="233">
        <f t="shared" si="20"/>
        <v>943</v>
      </c>
    </row>
    <row r="38" spans="1:17" ht="22.5" customHeight="1" thickBot="1">
      <c r="A38" s="67" t="s">
        <v>26</v>
      </c>
      <c r="B38" s="129" t="s">
        <v>66</v>
      </c>
      <c r="C38" s="68">
        <v>305</v>
      </c>
      <c r="D38" s="69">
        <v>115</v>
      </c>
      <c r="E38" s="70">
        <f t="shared" si="16"/>
        <v>420</v>
      </c>
      <c r="F38" s="71">
        <v>336</v>
      </c>
      <c r="G38" s="69">
        <v>118</v>
      </c>
      <c r="H38" s="70">
        <f t="shared" si="17"/>
        <v>454</v>
      </c>
      <c r="I38" s="72">
        <f t="shared" si="18"/>
        <v>641</v>
      </c>
      <c r="J38" s="69">
        <f t="shared" si="18"/>
        <v>233</v>
      </c>
      <c r="K38" s="130">
        <f t="shared" si="18"/>
        <v>874</v>
      </c>
      <c r="L38" s="125"/>
      <c r="M38" s="126"/>
      <c r="N38" s="127">
        <f>SUM(L38:M38)</f>
        <v>0</v>
      </c>
      <c r="O38" s="122">
        <f t="shared" si="19"/>
        <v>641</v>
      </c>
      <c r="P38" s="123">
        <f t="shared" si="19"/>
        <v>233</v>
      </c>
      <c r="Q38" s="128">
        <f t="shared" si="20"/>
        <v>874</v>
      </c>
    </row>
    <row r="39" spans="1:256" ht="22.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11" ht="24.75" customHeight="1">
      <c r="A40" s="11"/>
      <c r="C40" s="3"/>
      <c r="D40" s="3"/>
      <c r="E40" s="3"/>
      <c r="F40" s="3"/>
      <c r="G40" s="3"/>
      <c r="H40" s="3"/>
      <c r="I40" s="3"/>
      <c r="J40" s="3"/>
      <c r="K40" s="3"/>
    </row>
    <row r="41" spans="1:11" ht="24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24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24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24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24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24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0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0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0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0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0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0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0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0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0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0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0.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0.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0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0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0.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0.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0.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0.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0.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0.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0.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0.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0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0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0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0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0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0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0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0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</sheetData>
  <sheetProtection selectLockedCells="1" selectUnlockedCells="1"/>
  <mergeCells count="2">
    <mergeCell ref="L6:N6"/>
    <mergeCell ref="O6:Q6"/>
  </mergeCells>
  <printOptions/>
  <pageMargins left="0.3701388888888889" right="0.24027777777777778" top="0.4201388888888889" bottom="0.5097222222222222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1"/>
  <sheetViews>
    <sheetView tabSelected="1" zoomScale="85" zoomScaleNormal="85" zoomScalePageLayoutView="0" workbookViewId="0" topLeftCell="A1">
      <selection activeCell="S25" sqref="S25:S26"/>
    </sheetView>
  </sheetViews>
  <sheetFormatPr defaultColWidth="11.57421875" defaultRowHeight="12.75"/>
  <cols>
    <col min="1" max="1" width="3.8515625" style="0" customWidth="1"/>
    <col min="2" max="2" width="20.7109375" style="0" customWidth="1"/>
    <col min="3" max="8" width="0" style="0" hidden="1" customWidth="1"/>
    <col min="9" max="10" width="6.140625" style="0" customWidth="1"/>
    <col min="11" max="11" width="7.7109375" style="0" customWidth="1"/>
    <col min="12" max="13" width="6.140625" style="0" customWidth="1"/>
    <col min="14" max="16" width="7.7109375" style="0" customWidth="1"/>
    <col min="17" max="17" width="10.421875" style="0" customWidth="1"/>
  </cols>
  <sheetData>
    <row r="1" spans="1:18" ht="15">
      <c r="A1" s="131" t="s">
        <v>0</v>
      </c>
      <c r="B1" s="131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3" t="s">
        <v>67</v>
      </c>
      <c r="R1" s="1"/>
    </row>
    <row r="2" spans="1:18" ht="15">
      <c r="A2" s="131" t="s">
        <v>2</v>
      </c>
      <c r="B2" s="131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"/>
    </row>
    <row r="3" spans="1:18" ht="15">
      <c r="A3" s="132"/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"/>
    </row>
    <row r="4" spans="1:18" ht="21">
      <c r="A4" s="134" t="s">
        <v>68</v>
      </c>
      <c r="B4" s="135"/>
      <c r="C4" s="136"/>
      <c r="D4" s="137"/>
      <c r="E4" s="137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"/>
    </row>
    <row r="5" spans="1:18" ht="18">
      <c r="A5" s="139"/>
      <c r="B5" s="139" t="s">
        <v>4</v>
      </c>
      <c r="C5" s="140"/>
      <c r="D5" s="141"/>
      <c r="E5" s="141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"/>
    </row>
    <row r="6" spans="1:18" ht="15">
      <c r="A6" s="142" t="s">
        <v>5</v>
      </c>
      <c r="B6" s="143"/>
      <c r="C6" s="144"/>
      <c r="D6" s="145" t="s">
        <v>6</v>
      </c>
      <c r="E6" s="146"/>
      <c r="F6" s="144"/>
      <c r="G6" s="145" t="s">
        <v>7</v>
      </c>
      <c r="H6" s="146"/>
      <c r="I6" s="144"/>
      <c r="J6" s="147" t="s">
        <v>69</v>
      </c>
      <c r="K6" s="146"/>
      <c r="L6" s="264" t="s">
        <v>9</v>
      </c>
      <c r="M6" s="264"/>
      <c r="N6" s="264"/>
      <c r="O6" s="263" t="s">
        <v>10</v>
      </c>
      <c r="P6" s="263"/>
      <c r="Q6" s="263"/>
      <c r="R6" s="1"/>
    </row>
    <row r="7" spans="1:18" ht="14.25">
      <c r="A7" s="148" t="s">
        <v>11</v>
      </c>
      <c r="B7" s="149" t="s">
        <v>12</v>
      </c>
      <c r="C7" s="150" t="s">
        <v>13</v>
      </c>
      <c r="D7" s="151" t="s">
        <v>14</v>
      </c>
      <c r="E7" s="152" t="s">
        <v>15</v>
      </c>
      <c r="F7" s="150" t="s">
        <v>13</v>
      </c>
      <c r="G7" s="151" t="s">
        <v>14</v>
      </c>
      <c r="H7" s="152" t="s">
        <v>15</v>
      </c>
      <c r="I7" s="150" t="s">
        <v>13</v>
      </c>
      <c r="J7" s="151"/>
      <c r="K7" s="152" t="s">
        <v>15</v>
      </c>
      <c r="L7" s="25" t="s">
        <v>13</v>
      </c>
      <c r="M7" s="26" t="s">
        <v>14</v>
      </c>
      <c r="N7" s="27" t="s">
        <v>15</v>
      </c>
      <c r="O7" s="28" t="s">
        <v>13</v>
      </c>
      <c r="P7" s="29" t="s">
        <v>14</v>
      </c>
      <c r="Q7" s="30" t="s">
        <v>15</v>
      </c>
      <c r="R7" s="1"/>
    </row>
    <row r="8" spans="1:18" ht="14.25">
      <c r="A8" s="153"/>
      <c r="B8" s="154"/>
      <c r="C8" s="155"/>
      <c r="D8" s="155"/>
      <c r="E8" s="155"/>
      <c r="F8" s="155"/>
      <c r="G8" s="155"/>
      <c r="H8" s="155"/>
      <c r="I8" s="155"/>
      <c r="J8" s="155"/>
      <c r="K8" s="155"/>
      <c r="L8" s="34"/>
      <c r="M8" s="34"/>
      <c r="N8" s="35"/>
      <c r="O8" s="36"/>
      <c r="P8" s="36"/>
      <c r="Q8" s="36"/>
      <c r="R8" s="1"/>
    </row>
    <row r="9" spans="1:18" ht="23.25">
      <c r="A9" s="156" t="s">
        <v>16</v>
      </c>
      <c r="B9" s="157" t="s">
        <v>17</v>
      </c>
      <c r="C9" s="39">
        <v>408</v>
      </c>
      <c r="D9" s="40">
        <v>229</v>
      </c>
      <c r="E9" s="158">
        <f aca="true" t="shared" si="0" ref="E9:E24">SUM(C9:D9)</f>
        <v>637</v>
      </c>
      <c r="F9" s="42">
        <v>355</v>
      </c>
      <c r="G9" s="40">
        <v>210</v>
      </c>
      <c r="H9" s="159">
        <f aca="true" t="shared" si="1" ref="H9:H24">SUM(F9+G9)</f>
        <v>565</v>
      </c>
      <c r="I9" s="160">
        <f aca="true" t="shared" si="2" ref="I9:J21">SUM(C9+F9)</f>
        <v>763</v>
      </c>
      <c r="J9" s="40">
        <f t="shared" si="2"/>
        <v>439</v>
      </c>
      <c r="K9" s="161">
        <f aca="true" t="shared" si="3" ref="K9:K24">SUM(E9+H9)</f>
        <v>1202</v>
      </c>
      <c r="L9" s="45"/>
      <c r="M9" s="46"/>
      <c r="N9" s="47">
        <f aca="true" t="shared" si="4" ref="N9:N24">SUM(L9:M9)</f>
        <v>0</v>
      </c>
      <c r="O9" s="48">
        <f aca="true" t="shared" si="5" ref="O9:O24">SUM(I9+L9)</f>
        <v>763</v>
      </c>
      <c r="P9" s="49">
        <f aca="true" t="shared" si="6" ref="P9:P24">SUM(J9+M9)</f>
        <v>439</v>
      </c>
      <c r="Q9" s="50">
        <f aca="true" t="shared" si="7" ref="Q9:Q24">SUM(K9+N9)</f>
        <v>1202</v>
      </c>
      <c r="R9" s="51"/>
    </row>
    <row r="10" spans="1:18" ht="23.25">
      <c r="A10" s="156" t="s">
        <v>18</v>
      </c>
      <c r="B10" s="157" t="s">
        <v>19</v>
      </c>
      <c r="C10" s="52">
        <v>375</v>
      </c>
      <c r="D10" s="53">
        <v>200</v>
      </c>
      <c r="E10" s="162">
        <f t="shared" si="0"/>
        <v>575</v>
      </c>
      <c r="F10" s="55">
        <v>376</v>
      </c>
      <c r="G10" s="53">
        <v>208</v>
      </c>
      <c r="H10" s="163">
        <f t="shared" si="1"/>
        <v>584</v>
      </c>
      <c r="I10" s="164">
        <f t="shared" si="2"/>
        <v>751</v>
      </c>
      <c r="J10" s="53">
        <f t="shared" si="2"/>
        <v>408</v>
      </c>
      <c r="K10" s="161">
        <f t="shared" si="3"/>
        <v>1159</v>
      </c>
      <c r="L10" s="58"/>
      <c r="M10" s="59"/>
      <c r="N10" s="60">
        <f t="shared" si="4"/>
        <v>0</v>
      </c>
      <c r="O10" s="48">
        <f t="shared" si="5"/>
        <v>751</v>
      </c>
      <c r="P10" s="49">
        <f t="shared" si="6"/>
        <v>408</v>
      </c>
      <c r="Q10" s="50">
        <f t="shared" si="7"/>
        <v>1159</v>
      </c>
      <c r="R10" s="51"/>
    </row>
    <row r="11" spans="1:20" ht="23.25">
      <c r="A11" s="165" t="s">
        <v>20</v>
      </c>
      <c r="B11" s="166" t="s">
        <v>21</v>
      </c>
      <c r="C11" s="52">
        <v>384</v>
      </c>
      <c r="D11" s="53">
        <v>209</v>
      </c>
      <c r="E11" s="167">
        <f t="shared" si="0"/>
        <v>593</v>
      </c>
      <c r="F11" s="55">
        <v>382</v>
      </c>
      <c r="G11" s="53">
        <v>181</v>
      </c>
      <c r="H11" s="168">
        <f t="shared" si="1"/>
        <v>563</v>
      </c>
      <c r="I11" s="164">
        <f t="shared" si="2"/>
        <v>766</v>
      </c>
      <c r="J11" s="53">
        <f t="shared" si="2"/>
        <v>390</v>
      </c>
      <c r="K11" s="161">
        <f t="shared" si="3"/>
        <v>1156</v>
      </c>
      <c r="L11" s="250"/>
      <c r="M11" s="251"/>
      <c r="N11" s="252">
        <f t="shared" si="4"/>
        <v>0</v>
      </c>
      <c r="O11" s="48">
        <f t="shared" si="5"/>
        <v>766</v>
      </c>
      <c r="P11" s="49">
        <f t="shared" si="6"/>
        <v>390</v>
      </c>
      <c r="Q11" s="50">
        <f t="shared" si="7"/>
        <v>1156</v>
      </c>
      <c r="R11" s="51"/>
      <c r="S11" t="s">
        <v>70</v>
      </c>
      <c r="T11" t="s">
        <v>70</v>
      </c>
    </row>
    <row r="12" spans="1:18" ht="23.25">
      <c r="A12" s="169" t="s">
        <v>22</v>
      </c>
      <c r="B12" s="170" t="s">
        <v>23</v>
      </c>
      <c r="C12" s="52">
        <v>366</v>
      </c>
      <c r="D12" s="53">
        <v>172</v>
      </c>
      <c r="E12" s="171">
        <f t="shared" si="0"/>
        <v>538</v>
      </c>
      <c r="F12" s="55">
        <v>377</v>
      </c>
      <c r="G12" s="53">
        <v>201</v>
      </c>
      <c r="H12" s="172">
        <f t="shared" si="1"/>
        <v>578</v>
      </c>
      <c r="I12" s="164">
        <f t="shared" si="2"/>
        <v>743</v>
      </c>
      <c r="J12" s="53">
        <f t="shared" si="2"/>
        <v>373</v>
      </c>
      <c r="K12" s="161">
        <f t="shared" si="3"/>
        <v>1116</v>
      </c>
      <c r="L12" s="62"/>
      <c r="M12" s="63"/>
      <c r="N12" s="249">
        <f t="shared" si="4"/>
        <v>0</v>
      </c>
      <c r="O12" s="48">
        <f t="shared" si="5"/>
        <v>743</v>
      </c>
      <c r="P12" s="49">
        <f t="shared" si="6"/>
        <v>373</v>
      </c>
      <c r="Q12" s="50">
        <f t="shared" si="7"/>
        <v>1116</v>
      </c>
      <c r="R12" s="51"/>
    </row>
    <row r="13" spans="1:18" ht="23.25">
      <c r="A13" s="156" t="s">
        <v>24</v>
      </c>
      <c r="B13" s="157" t="s">
        <v>25</v>
      </c>
      <c r="C13" s="52">
        <v>383</v>
      </c>
      <c r="D13" s="53">
        <v>181</v>
      </c>
      <c r="E13" s="162">
        <f t="shared" si="0"/>
        <v>564</v>
      </c>
      <c r="F13" s="55">
        <v>334</v>
      </c>
      <c r="G13" s="53">
        <v>174</v>
      </c>
      <c r="H13" s="163">
        <f t="shared" si="1"/>
        <v>508</v>
      </c>
      <c r="I13" s="164">
        <f t="shared" si="2"/>
        <v>717</v>
      </c>
      <c r="J13" s="53">
        <f t="shared" si="2"/>
        <v>355</v>
      </c>
      <c r="K13" s="161">
        <f t="shared" si="3"/>
        <v>1072</v>
      </c>
      <c r="L13" s="58"/>
      <c r="M13" s="64"/>
      <c r="N13" s="60">
        <f t="shared" si="4"/>
        <v>0</v>
      </c>
      <c r="O13" s="48">
        <f t="shared" si="5"/>
        <v>717</v>
      </c>
      <c r="P13" s="49">
        <f t="shared" si="6"/>
        <v>355</v>
      </c>
      <c r="Q13" s="50">
        <f t="shared" si="7"/>
        <v>1072</v>
      </c>
      <c r="R13" s="51"/>
    </row>
    <row r="14" spans="1:18" ht="23.25">
      <c r="A14" s="156" t="s">
        <v>26</v>
      </c>
      <c r="B14" s="173" t="s">
        <v>27</v>
      </c>
      <c r="C14" s="52">
        <v>367</v>
      </c>
      <c r="D14" s="53">
        <v>205</v>
      </c>
      <c r="E14" s="162">
        <f t="shared" si="0"/>
        <v>572</v>
      </c>
      <c r="F14" s="55">
        <v>355</v>
      </c>
      <c r="G14" s="53">
        <v>140</v>
      </c>
      <c r="H14" s="163">
        <f t="shared" si="1"/>
        <v>495</v>
      </c>
      <c r="I14" s="164">
        <f t="shared" si="2"/>
        <v>722</v>
      </c>
      <c r="J14" s="53">
        <f t="shared" si="2"/>
        <v>345</v>
      </c>
      <c r="K14" s="161">
        <f t="shared" si="3"/>
        <v>1067</v>
      </c>
      <c r="L14" s="65"/>
      <c r="M14" s="66"/>
      <c r="N14" s="60">
        <f t="shared" si="4"/>
        <v>0</v>
      </c>
      <c r="O14" s="48">
        <f t="shared" si="5"/>
        <v>722</v>
      </c>
      <c r="P14" s="49">
        <f t="shared" si="6"/>
        <v>345</v>
      </c>
      <c r="Q14" s="50">
        <f t="shared" si="7"/>
        <v>1067</v>
      </c>
      <c r="R14" s="51"/>
    </row>
    <row r="15" spans="1:18" ht="23.25">
      <c r="A15" s="156" t="s">
        <v>28</v>
      </c>
      <c r="B15" s="170" t="s">
        <v>29</v>
      </c>
      <c r="C15" s="52">
        <v>363</v>
      </c>
      <c r="D15" s="53">
        <v>157</v>
      </c>
      <c r="E15" s="162">
        <f t="shared" si="0"/>
        <v>520</v>
      </c>
      <c r="F15" s="55">
        <v>359</v>
      </c>
      <c r="G15" s="53">
        <v>186</v>
      </c>
      <c r="H15" s="163">
        <f t="shared" si="1"/>
        <v>545</v>
      </c>
      <c r="I15" s="164">
        <f t="shared" si="2"/>
        <v>722</v>
      </c>
      <c r="J15" s="53">
        <f t="shared" si="2"/>
        <v>343</v>
      </c>
      <c r="K15" s="161">
        <f t="shared" si="3"/>
        <v>1065</v>
      </c>
      <c r="L15" s="65"/>
      <c r="M15" s="66"/>
      <c r="N15" s="60">
        <f t="shared" si="4"/>
        <v>0</v>
      </c>
      <c r="O15" s="48">
        <f t="shared" si="5"/>
        <v>722</v>
      </c>
      <c r="P15" s="49">
        <f t="shared" si="6"/>
        <v>343</v>
      </c>
      <c r="Q15" s="50">
        <f t="shared" si="7"/>
        <v>1065</v>
      </c>
      <c r="R15" s="51"/>
    </row>
    <row r="16" spans="1:18" ht="23.25">
      <c r="A16" s="156" t="s">
        <v>30</v>
      </c>
      <c r="B16" s="170" t="s">
        <v>31</v>
      </c>
      <c r="C16" s="52">
        <v>354</v>
      </c>
      <c r="D16" s="53">
        <v>182</v>
      </c>
      <c r="E16" s="162">
        <f t="shared" si="0"/>
        <v>536</v>
      </c>
      <c r="F16" s="55">
        <v>356</v>
      </c>
      <c r="G16" s="53">
        <v>170</v>
      </c>
      <c r="H16" s="163">
        <f t="shared" si="1"/>
        <v>526</v>
      </c>
      <c r="I16" s="164">
        <f t="shared" si="2"/>
        <v>710</v>
      </c>
      <c r="J16" s="53">
        <f t="shared" si="2"/>
        <v>352</v>
      </c>
      <c r="K16" s="161">
        <f t="shared" si="3"/>
        <v>1062</v>
      </c>
      <c r="L16" s="65"/>
      <c r="M16" s="66"/>
      <c r="N16" s="60">
        <f t="shared" si="4"/>
        <v>0</v>
      </c>
      <c r="O16" s="48">
        <f t="shared" si="5"/>
        <v>710</v>
      </c>
      <c r="P16" s="49">
        <f t="shared" si="6"/>
        <v>352</v>
      </c>
      <c r="Q16" s="50">
        <f t="shared" si="7"/>
        <v>1062</v>
      </c>
      <c r="R16" s="51"/>
    </row>
    <row r="17" spans="1:18" ht="23.25">
      <c r="A17" s="156" t="s">
        <v>32</v>
      </c>
      <c r="B17" s="174" t="s">
        <v>33</v>
      </c>
      <c r="C17" s="52">
        <v>358</v>
      </c>
      <c r="D17" s="53">
        <v>168</v>
      </c>
      <c r="E17" s="162">
        <f t="shared" si="0"/>
        <v>526</v>
      </c>
      <c r="F17" s="55">
        <v>382</v>
      </c>
      <c r="G17" s="53">
        <v>151</v>
      </c>
      <c r="H17" s="163">
        <f t="shared" si="1"/>
        <v>533</v>
      </c>
      <c r="I17" s="164">
        <f t="shared" si="2"/>
        <v>740</v>
      </c>
      <c r="J17" s="53">
        <f t="shared" si="2"/>
        <v>319</v>
      </c>
      <c r="K17" s="161">
        <f t="shared" si="3"/>
        <v>1059</v>
      </c>
      <c r="L17" s="65"/>
      <c r="M17" s="63"/>
      <c r="N17" s="60">
        <f t="shared" si="4"/>
        <v>0</v>
      </c>
      <c r="O17" s="48">
        <f t="shared" si="5"/>
        <v>740</v>
      </c>
      <c r="P17" s="49">
        <f t="shared" si="6"/>
        <v>319</v>
      </c>
      <c r="Q17" s="50">
        <f t="shared" si="7"/>
        <v>1059</v>
      </c>
      <c r="R17" s="51"/>
    </row>
    <row r="18" spans="1:18" ht="23.25">
      <c r="A18" s="156" t="s">
        <v>34</v>
      </c>
      <c r="B18" s="170" t="s">
        <v>35</v>
      </c>
      <c r="C18" s="52">
        <v>345</v>
      </c>
      <c r="D18" s="53">
        <v>158</v>
      </c>
      <c r="E18" s="162">
        <f t="shared" si="0"/>
        <v>503</v>
      </c>
      <c r="F18" s="55">
        <v>371</v>
      </c>
      <c r="G18" s="53">
        <v>172</v>
      </c>
      <c r="H18" s="163">
        <f t="shared" si="1"/>
        <v>543</v>
      </c>
      <c r="I18" s="164">
        <f t="shared" si="2"/>
        <v>716</v>
      </c>
      <c r="J18" s="53">
        <f t="shared" si="2"/>
        <v>330</v>
      </c>
      <c r="K18" s="161">
        <f t="shared" si="3"/>
        <v>1046</v>
      </c>
      <c r="L18" s="65"/>
      <c r="M18" s="59"/>
      <c r="N18" s="60">
        <f t="shared" si="4"/>
        <v>0</v>
      </c>
      <c r="O18" s="48">
        <f t="shared" si="5"/>
        <v>716</v>
      </c>
      <c r="P18" s="49">
        <f t="shared" si="6"/>
        <v>330</v>
      </c>
      <c r="Q18" s="50">
        <f t="shared" si="7"/>
        <v>1046</v>
      </c>
      <c r="R18" s="51"/>
    </row>
    <row r="19" spans="1:18" ht="23.25">
      <c r="A19" s="156" t="s">
        <v>36</v>
      </c>
      <c r="B19" s="170" t="s">
        <v>37</v>
      </c>
      <c r="C19" s="52">
        <v>349</v>
      </c>
      <c r="D19" s="53">
        <v>148</v>
      </c>
      <c r="E19" s="162">
        <f t="shared" si="0"/>
        <v>497</v>
      </c>
      <c r="F19" s="55">
        <v>361</v>
      </c>
      <c r="G19" s="53">
        <v>185</v>
      </c>
      <c r="H19" s="163">
        <f t="shared" si="1"/>
        <v>546</v>
      </c>
      <c r="I19" s="164">
        <f t="shared" si="2"/>
        <v>710</v>
      </c>
      <c r="J19" s="53">
        <f t="shared" si="2"/>
        <v>333</v>
      </c>
      <c r="K19" s="161">
        <f t="shared" si="3"/>
        <v>1043</v>
      </c>
      <c r="L19" s="62"/>
      <c r="M19" s="66"/>
      <c r="N19" s="60">
        <f t="shared" si="4"/>
        <v>0</v>
      </c>
      <c r="O19" s="48">
        <f t="shared" si="5"/>
        <v>710</v>
      </c>
      <c r="P19" s="49">
        <f t="shared" si="6"/>
        <v>333</v>
      </c>
      <c r="Q19" s="50">
        <f t="shared" si="7"/>
        <v>1043</v>
      </c>
      <c r="R19" s="51"/>
    </row>
    <row r="20" spans="1:18" ht="23.25">
      <c r="A20" s="156" t="s">
        <v>38</v>
      </c>
      <c r="B20" s="170" t="s">
        <v>39</v>
      </c>
      <c r="C20" s="52">
        <v>372</v>
      </c>
      <c r="D20" s="53">
        <v>166</v>
      </c>
      <c r="E20" s="162">
        <f t="shared" si="0"/>
        <v>538</v>
      </c>
      <c r="F20" s="55">
        <v>329</v>
      </c>
      <c r="G20" s="53">
        <v>175</v>
      </c>
      <c r="H20" s="163">
        <f t="shared" si="1"/>
        <v>504</v>
      </c>
      <c r="I20" s="164">
        <f t="shared" si="2"/>
        <v>701</v>
      </c>
      <c r="J20" s="53">
        <f t="shared" si="2"/>
        <v>341</v>
      </c>
      <c r="K20" s="161">
        <f t="shared" si="3"/>
        <v>1042</v>
      </c>
      <c r="L20" s="65"/>
      <c r="M20" s="63"/>
      <c r="N20" s="60">
        <f t="shared" si="4"/>
        <v>0</v>
      </c>
      <c r="O20" s="48">
        <f t="shared" si="5"/>
        <v>701</v>
      </c>
      <c r="P20" s="49">
        <f t="shared" si="6"/>
        <v>341</v>
      </c>
      <c r="Q20" s="50">
        <f t="shared" si="7"/>
        <v>1042</v>
      </c>
      <c r="R20" s="51"/>
    </row>
    <row r="21" spans="1:18" ht="23.25">
      <c r="A21" s="156" t="s">
        <v>40</v>
      </c>
      <c r="B21" s="157" t="s">
        <v>41</v>
      </c>
      <c r="C21" s="52">
        <v>357</v>
      </c>
      <c r="D21" s="53">
        <v>166</v>
      </c>
      <c r="E21" s="162">
        <f t="shared" si="0"/>
        <v>523</v>
      </c>
      <c r="F21" s="55">
        <v>355</v>
      </c>
      <c r="G21" s="53">
        <v>164</v>
      </c>
      <c r="H21" s="163">
        <f t="shared" si="1"/>
        <v>519</v>
      </c>
      <c r="I21" s="164">
        <f t="shared" si="2"/>
        <v>712</v>
      </c>
      <c r="J21" s="53">
        <f t="shared" si="2"/>
        <v>330</v>
      </c>
      <c r="K21" s="161">
        <f t="shared" si="3"/>
        <v>1042</v>
      </c>
      <c r="L21" s="65"/>
      <c r="M21" s="59"/>
      <c r="N21" s="60">
        <f t="shared" si="4"/>
        <v>0</v>
      </c>
      <c r="O21" s="48">
        <f t="shared" si="5"/>
        <v>712</v>
      </c>
      <c r="P21" s="49">
        <f t="shared" si="6"/>
        <v>330</v>
      </c>
      <c r="Q21" s="50">
        <f t="shared" si="7"/>
        <v>1042</v>
      </c>
      <c r="R21" s="51"/>
    </row>
    <row r="22" spans="1:18" ht="23.25">
      <c r="A22" s="156" t="s">
        <v>42</v>
      </c>
      <c r="B22" s="157" t="s">
        <v>43</v>
      </c>
      <c r="C22" s="52">
        <v>336</v>
      </c>
      <c r="D22" s="53">
        <v>182</v>
      </c>
      <c r="E22" s="162">
        <f t="shared" si="0"/>
        <v>518</v>
      </c>
      <c r="F22" s="55">
        <v>337</v>
      </c>
      <c r="G22" s="53">
        <v>185</v>
      </c>
      <c r="H22" s="163">
        <f t="shared" si="1"/>
        <v>522</v>
      </c>
      <c r="I22" s="164">
        <f aca="true" t="shared" si="8" ref="I22:J24">SUM(C22+F22)</f>
        <v>673</v>
      </c>
      <c r="J22" s="53">
        <f t="shared" si="8"/>
        <v>367</v>
      </c>
      <c r="K22" s="161">
        <f t="shared" si="3"/>
        <v>1040</v>
      </c>
      <c r="L22" s="58"/>
      <c r="M22" s="66"/>
      <c r="N22" s="60">
        <f t="shared" si="4"/>
        <v>0</v>
      </c>
      <c r="O22" s="48">
        <f t="shared" si="5"/>
        <v>673</v>
      </c>
      <c r="P22" s="49">
        <f t="shared" si="6"/>
        <v>367</v>
      </c>
      <c r="Q22" s="50">
        <f t="shared" si="7"/>
        <v>1040</v>
      </c>
      <c r="R22" s="51"/>
    </row>
    <row r="23" spans="1:18" ht="23.25">
      <c r="A23" s="156" t="s">
        <v>44</v>
      </c>
      <c r="B23" s="174" t="s">
        <v>45</v>
      </c>
      <c r="C23" s="52">
        <v>360</v>
      </c>
      <c r="D23" s="53">
        <v>147</v>
      </c>
      <c r="E23" s="162">
        <f t="shared" si="0"/>
        <v>507</v>
      </c>
      <c r="F23" s="55">
        <v>354</v>
      </c>
      <c r="G23" s="53">
        <v>162</v>
      </c>
      <c r="H23" s="163">
        <f t="shared" si="1"/>
        <v>516</v>
      </c>
      <c r="I23" s="164">
        <f t="shared" si="8"/>
        <v>714</v>
      </c>
      <c r="J23" s="53">
        <f t="shared" si="8"/>
        <v>309</v>
      </c>
      <c r="K23" s="161">
        <f t="shared" si="3"/>
        <v>1023</v>
      </c>
      <c r="L23" s="65"/>
      <c r="M23" s="66"/>
      <c r="N23" s="60">
        <f t="shared" si="4"/>
        <v>0</v>
      </c>
      <c r="O23" s="48">
        <f t="shared" si="5"/>
        <v>714</v>
      </c>
      <c r="P23" s="49">
        <f t="shared" si="6"/>
        <v>309</v>
      </c>
      <c r="Q23" s="50">
        <f t="shared" si="7"/>
        <v>1023</v>
      </c>
      <c r="R23" s="51"/>
    </row>
    <row r="24" spans="1:18" ht="23.25">
      <c r="A24" s="156" t="s">
        <v>46</v>
      </c>
      <c r="B24" s="157" t="s">
        <v>47</v>
      </c>
      <c r="C24" s="68">
        <v>356</v>
      </c>
      <c r="D24" s="69">
        <v>159</v>
      </c>
      <c r="E24" s="162">
        <f t="shared" si="0"/>
        <v>515</v>
      </c>
      <c r="F24" s="71">
        <v>328</v>
      </c>
      <c r="G24" s="69">
        <v>167</v>
      </c>
      <c r="H24" s="168">
        <f t="shared" si="1"/>
        <v>495</v>
      </c>
      <c r="I24" s="164">
        <f t="shared" si="8"/>
        <v>684</v>
      </c>
      <c r="J24" s="175">
        <f t="shared" si="8"/>
        <v>326</v>
      </c>
      <c r="K24" s="161">
        <f t="shared" si="3"/>
        <v>1010</v>
      </c>
      <c r="L24" s="65"/>
      <c r="M24" s="66"/>
      <c r="N24" s="60">
        <f t="shared" si="4"/>
        <v>0</v>
      </c>
      <c r="O24" s="48">
        <f t="shared" si="5"/>
        <v>684</v>
      </c>
      <c r="P24" s="49">
        <f t="shared" si="6"/>
        <v>326</v>
      </c>
      <c r="Q24" s="50">
        <f t="shared" si="7"/>
        <v>1010</v>
      </c>
      <c r="R24" s="51"/>
    </row>
    <row r="25" spans="1:18" ht="23.25">
      <c r="A25" s="156"/>
      <c r="B25" s="176"/>
      <c r="C25" s="177"/>
      <c r="D25" s="178"/>
      <c r="E25" s="171"/>
      <c r="F25" s="177"/>
      <c r="G25" s="178"/>
      <c r="H25" s="179"/>
      <c r="I25" s="180"/>
      <c r="J25" s="178"/>
      <c r="K25" s="181"/>
      <c r="L25" s="182"/>
      <c r="M25" s="183"/>
      <c r="N25" s="184"/>
      <c r="O25" s="185"/>
      <c r="P25" s="186"/>
      <c r="Q25" s="187"/>
      <c r="R25" s="51"/>
    </row>
    <row r="26" spans="1:18" ht="23.25">
      <c r="A26" s="188"/>
      <c r="B26" s="189"/>
      <c r="C26" s="190"/>
      <c r="D26" s="191"/>
      <c r="E26" s="192"/>
      <c r="F26" s="190"/>
      <c r="G26" s="191"/>
      <c r="H26" s="193"/>
      <c r="I26" s="194"/>
      <c r="J26" s="191"/>
      <c r="K26" s="195"/>
      <c r="L26" s="196"/>
      <c r="M26" s="197"/>
      <c r="N26" s="198"/>
      <c r="O26" s="197"/>
      <c r="P26" s="197"/>
      <c r="Q26" s="199"/>
      <c r="R26" s="200"/>
    </row>
    <row r="27" spans="1:18" ht="18">
      <c r="A27" s="201"/>
      <c r="B27" s="202" t="s">
        <v>60</v>
      </c>
      <c r="C27" s="203"/>
      <c r="D27" s="203"/>
      <c r="E27" s="204"/>
      <c r="F27" s="203"/>
      <c r="G27" s="203"/>
      <c r="H27" s="204"/>
      <c r="I27" s="190"/>
      <c r="J27" s="203"/>
      <c r="K27" s="205"/>
      <c r="L27" s="206"/>
      <c r="M27" s="206"/>
      <c r="N27" s="206"/>
      <c r="O27" s="206"/>
      <c r="P27" s="206"/>
      <c r="Q27" s="131"/>
      <c r="R27" s="51"/>
    </row>
    <row r="28" spans="1:21" ht="23.25">
      <c r="A28" s="207" t="s">
        <v>16</v>
      </c>
      <c r="B28" s="208" t="s">
        <v>61</v>
      </c>
      <c r="C28" s="209">
        <v>372</v>
      </c>
      <c r="D28" s="210">
        <v>170</v>
      </c>
      <c r="E28" s="158">
        <f>SUM(C28:D28)</f>
        <v>542</v>
      </c>
      <c r="F28" s="209">
        <v>335</v>
      </c>
      <c r="G28" s="210">
        <v>169</v>
      </c>
      <c r="H28" s="211" t="e">
        <f>SUM(B28+E28)</f>
        <v>#VALUE!</v>
      </c>
      <c r="I28" s="160">
        <v>713</v>
      </c>
      <c r="J28" s="40">
        <v>326</v>
      </c>
      <c r="K28" s="161">
        <f>SUM(I28:J28)</f>
        <v>1039</v>
      </c>
      <c r="L28" s="102"/>
      <c r="M28" s="46"/>
      <c r="N28" s="103">
        <f>SUM(L28:M28)</f>
        <v>0</v>
      </c>
      <c r="O28" s="104">
        <f aca="true" t="shared" si="9" ref="O28:P31">SUM(I28+L28)</f>
        <v>713</v>
      </c>
      <c r="P28" s="49">
        <f t="shared" si="9"/>
        <v>326</v>
      </c>
      <c r="Q28" s="105">
        <f>SUM(O28:P28)</f>
        <v>1039</v>
      </c>
      <c r="R28" s="1"/>
      <c r="S28" s="98"/>
      <c r="T28" s="98"/>
      <c r="U28" s="212"/>
    </row>
    <row r="29" spans="1:18" ht="23.25">
      <c r="A29" s="169" t="s">
        <v>18</v>
      </c>
      <c r="B29" s="75" t="s">
        <v>62</v>
      </c>
      <c r="C29" s="213">
        <v>366</v>
      </c>
      <c r="D29" s="214">
        <v>135</v>
      </c>
      <c r="E29" s="162">
        <f>SUM(C29:D29)</f>
        <v>501</v>
      </c>
      <c r="F29" s="213">
        <v>368</v>
      </c>
      <c r="G29" s="214">
        <v>157</v>
      </c>
      <c r="H29" s="215" t="e">
        <f>SUM(B29+E29)</f>
        <v>#VALUE!</v>
      </c>
      <c r="I29" s="164">
        <v>726</v>
      </c>
      <c r="J29" s="53">
        <v>309</v>
      </c>
      <c r="K29" s="216">
        <f>SUM(I29:J29)</f>
        <v>1035</v>
      </c>
      <c r="L29" s="59"/>
      <c r="M29" s="107"/>
      <c r="N29" s="108">
        <f>SUM(L29:M29)</f>
        <v>0</v>
      </c>
      <c r="O29" s="109">
        <f t="shared" si="9"/>
        <v>726</v>
      </c>
      <c r="P29" s="110">
        <f t="shared" si="9"/>
        <v>309</v>
      </c>
      <c r="Q29" s="111">
        <f>SUM(O29:P29)</f>
        <v>1035</v>
      </c>
      <c r="R29" s="1"/>
    </row>
    <row r="30" spans="1:18" ht="23.25">
      <c r="A30" s="217" t="s">
        <v>20</v>
      </c>
      <c r="B30" s="218" t="s">
        <v>63</v>
      </c>
      <c r="C30" s="219">
        <v>371</v>
      </c>
      <c r="D30" s="219">
        <v>159</v>
      </c>
      <c r="E30" s="220">
        <f>SUM(C30:D30)</f>
        <v>530</v>
      </c>
      <c r="F30" s="219">
        <v>352</v>
      </c>
      <c r="G30" s="219">
        <v>131</v>
      </c>
      <c r="H30" s="221" t="e">
        <f>SUM(B30+E30)</f>
        <v>#VALUE!</v>
      </c>
      <c r="I30" s="164">
        <v>694</v>
      </c>
      <c r="J30" s="53">
        <v>313</v>
      </c>
      <c r="K30" s="216">
        <f>SUM(I30:J30)</f>
        <v>1007</v>
      </c>
      <c r="L30" s="65"/>
      <c r="M30" s="112"/>
      <c r="N30" s="113">
        <f>SUM(L30:M30)</f>
        <v>0</v>
      </c>
      <c r="O30" s="114">
        <f t="shared" si="9"/>
        <v>694</v>
      </c>
      <c r="P30" s="115">
        <f t="shared" si="9"/>
        <v>313</v>
      </c>
      <c r="Q30" s="248">
        <f>SUM(O30:P30)</f>
        <v>1007</v>
      </c>
      <c r="R30" s="1"/>
    </row>
    <row r="31" spans="1:18" ht="23.25">
      <c r="A31" s="169" t="s">
        <v>22</v>
      </c>
      <c r="B31" s="129" t="s">
        <v>64</v>
      </c>
      <c r="C31" s="222">
        <v>337</v>
      </c>
      <c r="D31" s="223">
        <v>114</v>
      </c>
      <c r="E31" s="224">
        <f>SUM(C31:D31)</f>
        <v>451</v>
      </c>
      <c r="F31" s="222">
        <v>360</v>
      </c>
      <c r="G31" s="223">
        <v>148</v>
      </c>
      <c r="H31" s="225" t="e">
        <f>SUM(B31+E31)</f>
        <v>#VALUE!</v>
      </c>
      <c r="I31" s="226">
        <v>692</v>
      </c>
      <c r="J31" s="69">
        <v>296</v>
      </c>
      <c r="K31" s="227">
        <f>SUM(I31:J31)</f>
        <v>988</v>
      </c>
      <c r="L31" s="119"/>
      <c r="M31" s="120"/>
      <c r="N31" s="121">
        <f>SUM(L31:M31)</f>
        <v>0</v>
      </c>
      <c r="O31" s="122">
        <f t="shared" si="9"/>
        <v>692</v>
      </c>
      <c r="P31" s="123">
        <f t="shared" si="9"/>
        <v>296</v>
      </c>
      <c r="Q31" s="124">
        <f>SUM(O31:P31)</f>
        <v>988</v>
      </c>
      <c r="R31" s="1"/>
    </row>
  </sheetData>
  <sheetProtection selectLockedCells="1" selectUnlockedCells="1"/>
  <mergeCells count="2">
    <mergeCell ref="L6:N6"/>
    <mergeCell ref="O6:Q6"/>
  </mergeCells>
  <printOptions horizontalCentered="1" verticalCentered="1"/>
  <pageMargins left="0.4423611111111111" right="0.5048611111111111" top="0.5020833333333333" bottom="1.0527777777777778" header="0.23680555555555555" footer="0.7875"/>
  <pageSetup horizontalDpi="300" verticalDpi="300" orientation="portrait" paperSize="9"/>
  <headerFooter alignWithMargins="0">
    <oddHeader>&amp;C&amp;"Times New Roman,Navadno"&amp;12&amp;A</oddHeader>
    <oddFooter>&amp;C&amp;"Times New Roman,Navadno"&amp;12Stran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Biserka</dc:creator>
  <cp:keywords/>
  <dc:description/>
  <cp:lastModifiedBy>Biserka</cp:lastModifiedBy>
  <cp:lastPrinted>2014-04-03T17:47:15Z</cp:lastPrinted>
  <dcterms:created xsi:type="dcterms:W3CDTF">2014-05-03T18:41:10Z</dcterms:created>
  <dcterms:modified xsi:type="dcterms:W3CDTF">2014-05-03T18:41:10Z</dcterms:modified>
  <cp:category/>
  <cp:version/>
  <cp:contentType/>
  <cp:contentStatus/>
</cp:coreProperties>
</file>